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https://yakuzemiacjp-my.sharepoint.com/personal/n_watanabe_ytl_jp/Documents/デスクトップ/"/>
    </mc:Choice>
  </mc:AlternateContent>
  <xr:revisionPtr revIDLastSave="58" documentId="14_{00E33DC0-FA6D-4465-B0DC-5F157B683880}" xr6:coauthVersionLast="47" xr6:coauthVersionMax="47" xr10:uidLastSave="{C67A6F64-333A-4746-BF00-01472D12AB2C}"/>
  <bookViews>
    <workbookView xWindow="2190" yWindow="900" windowWidth="17527" windowHeight="12600" tabRatio="859" firstSheet="6" xr2:uid="{00000000-000D-0000-FFFF-FFFF00000000}"/>
  </bookViews>
  <sheets>
    <sheet name="申込書" sheetId="1" r:id="rId1"/>
    <sheet name="申込書(記入例)" sheetId="23" r:id="rId2"/>
    <sheet name="使用承諾書" sheetId="22" r:id="rId3"/>
    <sheet name="登録フォーム(完全攻略Web)" sheetId="15" r:id="rId4"/>
    <sheet name="登録フォーム(模擬試験)" sheetId="3" r:id="rId5"/>
    <sheet name="登録フォーム(ファイナル必修講座) " sheetId="19" r:id="rId6"/>
    <sheet name="個別発送リスト" sheetId="17" r:id="rId7"/>
  </sheets>
  <definedNames>
    <definedName name="_xlnm._FilterDatabase" localSheetId="5" hidden="1">'登録フォーム(ファイナル必修講座) '!$A$4:$J$51</definedName>
    <definedName name="_xlnm._FilterDatabase" localSheetId="3" hidden="1">'登録フォーム(完全攻略Web)'!$A$4:$R$113</definedName>
    <definedName name="_xlnm._FilterDatabase" localSheetId="4" hidden="1">'登録フォーム(模擬試験)'!$A$4:$AD$51</definedName>
    <definedName name="_xlnm.Print_Area" localSheetId="2">使用承諾書!$A$1:$L$40</definedName>
    <definedName name="_xlnm.Print_Area" localSheetId="0">申込書!$A$1:$K$69</definedName>
    <definedName name="_xlnm.Print_Area" localSheetId="1">'申込書(記入例)'!$A$1:$L$69</definedName>
    <definedName name="_xlnm.Print_Area" localSheetId="5">'登録フォーム(ファイナル必修講座) '!$A$1:$N$65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9" l="1"/>
  <c r="I6" i="19"/>
  <c r="H6" i="19" l="1"/>
  <c r="G6" i="19"/>
  <c r="Q50" i="1" l="1"/>
  <c r="P50" i="1"/>
  <c r="O50" i="1"/>
  <c r="U35" i="1"/>
  <c r="T35" i="1"/>
  <c r="Q36" i="1"/>
  <c r="P36" i="1"/>
  <c r="O36" i="1"/>
  <c r="O35" i="1"/>
  <c r="Q35" i="1"/>
  <c r="P35" i="1"/>
  <c r="Q34" i="1"/>
  <c r="P34" i="1"/>
  <c r="O34" i="1"/>
  <c r="Q33" i="1"/>
  <c r="P33" i="1"/>
  <c r="O33" i="1"/>
  <c r="O32" i="1"/>
  <c r="Q32" i="1"/>
  <c r="P32" i="1"/>
  <c r="Q31" i="1"/>
  <c r="P31" i="1"/>
  <c r="O31" i="1"/>
  <c r="O30" i="1"/>
  <c r="Q30" i="1"/>
  <c r="P30" i="1"/>
  <c r="Q29" i="1"/>
  <c r="P29" i="1"/>
  <c r="O29" i="1"/>
  <c r="Q28" i="1"/>
  <c r="P28" i="1"/>
  <c r="O28" i="1"/>
  <c r="Q27" i="1"/>
  <c r="P27" i="1"/>
  <c r="O27" i="1"/>
  <c r="Q22" i="1"/>
  <c r="P22" i="1"/>
  <c r="O22" i="1"/>
  <c r="P21" i="1"/>
  <c r="Q21" i="1"/>
  <c r="O21" i="1"/>
  <c r="P20" i="1"/>
  <c r="Q20" i="1"/>
  <c r="O20" i="1"/>
  <c r="AC6" i="3" l="1"/>
  <c r="AD6" i="3"/>
  <c r="AB6" i="3"/>
  <c r="Z6" i="3"/>
  <c r="Y6" i="3"/>
  <c r="X6" i="3"/>
  <c r="V6" i="3"/>
  <c r="U6" i="3"/>
  <c r="T6" i="3"/>
  <c r="P6" i="3"/>
  <c r="R6" i="3"/>
  <c r="Q6" i="3"/>
  <c r="O6" i="3"/>
  <c r="N6" i="3"/>
  <c r="M6" i="3"/>
  <c r="L6" i="3"/>
  <c r="K6" i="3"/>
  <c r="J6"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2" i="3"/>
  <c r="B11" i="3"/>
  <c r="B10" i="3"/>
  <c r="B9" i="3"/>
  <c r="B8" i="3"/>
  <c r="L6" i="15"/>
  <c r="Y6" i="15"/>
  <c r="W6" i="15"/>
  <c r="X6" i="15"/>
  <c r="V6" i="15"/>
  <c r="U6" i="15"/>
  <c r="T6" i="15"/>
  <c r="S6" i="15"/>
  <c r="R6" i="15"/>
  <c r="Q6" i="15"/>
  <c r="P6" i="15"/>
  <c r="O6" i="15"/>
  <c r="N6" i="15"/>
  <c r="M6" i="15"/>
  <c r="K6" i="15"/>
  <c r="J6" i="15"/>
  <c r="B113" i="15" l="1"/>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2" i="15"/>
  <c r="B11" i="15"/>
  <c r="B10" i="15"/>
  <c r="B9" i="15"/>
  <c r="B8" i="15"/>
  <c r="M20" i="1" l="1"/>
  <c r="M34" i="1" l="1"/>
  <c r="M32" i="1"/>
  <c r="M30" i="1"/>
  <c r="M29" i="1"/>
  <c r="M28" i="1"/>
  <c r="M27" i="1"/>
</calcChain>
</file>

<file path=xl/sharedStrings.xml><?xml version="1.0" encoding="utf-8"?>
<sst xmlns="http://schemas.openxmlformats.org/spreadsheetml/2006/main" count="632" uniqueCount="246">
  <si>
    <t>初回申込日</t>
    <rPh sb="0" eb="2">
      <t>ショカイ</t>
    </rPh>
    <rPh sb="2" eb="4">
      <t>モウシコミ</t>
    </rPh>
    <rPh sb="4" eb="5">
      <t>ビ</t>
    </rPh>
    <phoneticPr fontId="3"/>
  </si>
  <si>
    <t>更新日</t>
    <rPh sb="0" eb="2">
      <t>コウシン</t>
    </rPh>
    <rPh sb="2" eb="3">
      <t>ビ</t>
    </rPh>
    <phoneticPr fontId="3"/>
  </si>
  <si>
    <t>2025年度　MR認定試験対策コンテンツ　申込書</t>
    <rPh sb="4" eb="5">
      <t>ネン</t>
    </rPh>
    <rPh sb="5" eb="6">
      <t>ド</t>
    </rPh>
    <rPh sb="9" eb="11">
      <t>ニンテイ</t>
    </rPh>
    <rPh sb="11" eb="13">
      <t>シケン</t>
    </rPh>
    <rPh sb="13" eb="15">
      <t>タイサク</t>
    </rPh>
    <rPh sb="21" eb="24">
      <t>モウシコミショ</t>
    </rPh>
    <phoneticPr fontId="4"/>
  </si>
  <si>
    <r>
      <t>下記ご記入の上、YTL事務局（</t>
    </r>
    <r>
      <rPr>
        <b/>
        <sz val="12"/>
        <color rgb="FF00B0F0"/>
        <rFont val="Meiryo UI"/>
        <family val="3"/>
        <charset val="128"/>
      </rPr>
      <t xml:space="preserve"> ytlinfo@ytl.jp </t>
    </r>
    <r>
      <rPr>
        <sz val="12"/>
        <color theme="1"/>
        <rFont val="Meiryo UI"/>
        <family val="3"/>
        <charset val="128"/>
      </rPr>
      <t>）もしくは営業担当へメールにてお申込みください。</t>
    </r>
    <rPh sb="11" eb="14">
      <t>ジムキョク</t>
    </rPh>
    <phoneticPr fontId="3"/>
  </si>
  <si>
    <r>
      <t>導入研修オープン講座</t>
    </r>
    <r>
      <rPr>
        <b/>
        <sz val="12"/>
        <color theme="1"/>
        <rFont val="Meiryo UI"/>
        <family val="3"/>
        <charset val="128"/>
      </rPr>
      <t>（※ZOOM配信）</t>
    </r>
    <rPh sb="0" eb="2">
      <t>ドウニュウ</t>
    </rPh>
    <rPh sb="2" eb="4">
      <t>ケンシュウ</t>
    </rPh>
    <rPh sb="8" eb="10">
      <t>コウザ</t>
    </rPh>
    <rPh sb="16" eb="18">
      <t>ハイシン</t>
    </rPh>
    <phoneticPr fontId="3"/>
  </si>
  <si>
    <t>フルセット</t>
    <phoneticPr fontId="3"/>
  </si>
  <si>
    <t>MRテキスト
受講のみ</t>
    <rPh sb="7" eb="9">
      <t>ジュコウ</t>
    </rPh>
    <phoneticPr fontId="3"/>
  </si>
  <si>
    <t>医薬品情報のみ</t>
    <rPh sb="0" eb="3">
      <t>イヤクヒン</t>
    </rPh>
    <rPh sb="3" eb="5">
      <t>ジョウホウ</t>
    </rPh>
    <phoneticPr fontId="3"/>
  </si>
  <si>
    <t>疾病と治療のみ</t>
    <rPh sb="0" eb="2">
      <t>シッペイ</t>
    </rPh>
    <rPh sb="3" eb="5">
      <t>チリョウ</t>
    </rPh>
    <phoneticPr fontId="3"/>
  </si>
  <si>
    <t>MR総論のみ</t>
    <rPh sb="2" eb="3">
      <t>ソウ</t>
    </rPh>
    <rPh sb="3" eb="4">
      <t>ロン</t>
    </rPh>
    <phoneticPr fontId="3"/>
  </si>
  <si>
    <t>実践力（スキル研修）のみ</t>
    <phoneticPr fontId="3"/>
  </si>
  <si>
    <t>開講希望日</t>
    <rPh sb="0" eb="2">
      <t>カイコウ</t>
    </rPh>
    <rPh sb="2" eb="5">
      <t>キボウビ</t>
    </rPh>
    <phoneticPr fontId="3"/>
  </si>
  <si>
    <t>　備考記載欄（※ご要望等ございましたら、コチラに記載下さい。）</t>
    <rPh sb="1" eb="3">
      <t>ビコウ</t>
    </rPh>
    <rPh sb="3" eb="5">
      <t>キサイ</t>
    </rPh>
    <rPh sb="5" eb="6">
      <t>ラン</t>
    </rPh>
    <phoneticPr fontId="3"/>
  </si>
  <si>
    <t>参加人数</t>
    <rPh sb="0" eb="4">
      <t>サンカニンズ</t>
    </rPh>
    <phoneticPr fontId="3"/>
  </si>
  <si>
    <t>名</t>
    <rPh sb="0" eb="1">
      <t>メイ</t>
    </rPh>
    <phoneticPr fontId="3"/>
  </si>
  <si>
    <t>※MRテキストの代金は含まれません。別途ご用意下さい。</t>
    <rPh sb="8" eb="10">
      <t>ダイキン</t>
    </rPh>
    <rPh sb="11" eb="12">
      <t>フク</t>
    </rPh>
    <rPh sb="18" eb="20">
      <t>ベット</t>
    </rPh>
    <rPh sb="21" eb="23">
      <t>ヨウイ</t>
    </rPh>
    <rPh sb="23" eb="24">
      <t>クダ</t>
    </rPh>
    <phoneticPr fontId="3"/>
  </si>
  <si>
    <t>⇒ シート『登録フォーム(完全攻略Web)』への詳細記載（D～I列,S～V列）をお願いいたします。</t>
    <rPh sb="6" eb="8">
      <t>トウロク</t>
    </rPh>
    <rPh sb="13" eb="15">
      <t>カンゼン</t>
    </rPh>
    <rPh sb="15" eb="17">
      <t>コウリャク</t>
    </rPh>
    <rPh sb="24" eb="26">
      <t>ショウサイ</t>
    </rPh>
    <rPh sb="26" eb="28">
      <t>キサイ</t>
    </rPh>
    <rPh sb="32" eb="33">
      <t>レツ</t>
    </rPh>
    <rPh sb="37" eb="38">
      <t>レツ</t>
    </rPh>
    <rPh sb="41" eb="42">
      <t>ネガ</t>
    </rPh>
    <phoneticPr fontId="3"/>
  </si>
  <si>
    <t>※コンテンツは順次発送いたしますが、ご希望日がございましたら下記各項目への納品希望日への記載、もしくは営業担当へのご連絡をお願いいたします。</t>
    <rPh sb="7" eb="9">
      <t>ジュンジ</t>
    </rPh>
    <rPh sb="9" eb="11">
      <t>ハッソウ</t>
    </rPh>
    <rPh sb="19" eb="21">
      <t>キボウ</t>
    </rPh>
    <rPh sb="21" eb="22">
      <t>ビ</t>
    </rPh>
    <rPh sb="30" eb="32">
      <t>カキ</t>
    </rPh>
    <rPh sb="32" eb="33">
      <t>カク</t>
    </rPh>
    <rPh sb="33" eb="35">
      <t>コウモク</t>
    </rPh>
    <rPh sb="37" eb="39">
      <t>ノウヒン</t>
    </rPh>
    <rPh sb="39" eb="41">
      <t>キボウ</t>
    </rPh>
    <rPh sb="41" eb="42">
      <t>ビ</t>
    </rPh>
    <rPh sb="44" eb="46">
      <t>キサイ</t>
    </rPh>
    <rPh sb="51" eb="53">
      <t>エイギョウ</t>
    </rPh>
    <rPh sb="53" eb="55">
      <t>タントウ</t>
    </rPh>
    <rPh sb="58" eb="60">
      <t>レンラク</t>
    </rPh>
    <rPh sb="62" eb="63">
      <t>ネガ</t>
    </rPh>
    <phoneticPr fontId="3"/>
  </si>
  <si>
    <t>↓※納品可能日以降の
記載をお願いいたします。</t>
    <rPh sb="15" eb="16">
      <t>ネガ</t>
    </rPh>
    <phoneticPr fontId="3"/>
  </si>
  <si>
    <r>
      <t>書籍</t>
    </r>
    <r>
      <rPr>
        <sz val="10"/>
        <color theme="1"/>
        <rFont val="Meiryo UI"/>
        <family val="3"/>
        <charset val="128"/>
      </rPr>
      <t>　※( )内の日付が</t>
    </r>
    <r>
      <rPr>
        <b/>
        <sz val="10"/>
        <color rgb="FFFF0000"/>
        <rFont val="Meiryo UI"/>
        <family val="3"/>
        <charset val="128"/>
      </rPr>
      <t>納品可能日</t>
    </r>
    <r>
      <rPr>
        <sz val="10"/>
        <color theme="1"/>
        <rFont val="Meiryo UI"/>
        <family val="3"/>
        <charset val="128"/>
      </rPr>
      <t>となります。</t>
    </r>
    <rPh sb="0" eb="2">
      <t>ショセキ</t>
    </rPh>
    <rPh sb="12" eb="14">
      <t>ノウヒン</t>
    </rPh>
    <phoneticPr fontId="3"/>
  </si>
  <si>
    <t>医薬品情報</t>
    <rPh sb="0" eb="3">
      <t>イヤクヒン</t>
    </rPh>
    <rPh sb="3" eb="5">
      <t>ジョウホウ</t>
    </rPh>
    <phoneticPr fontId="3"/>
  </si>
  <si>
    <t>疾病と治療</t>
    <rPh sb="0" eb="2">
      <t>シッペイ</t>
    </rPh>
    <rPh sb="3" eb="5">
      <t>チリョウ</t>
    </rPh>
    <phoneticPr fontId="3"/>
  </si>
  <si>
    <t>MR総論</t>
    <rPh sb="2" eb="4">
      <t>ソウロン</t>
    </rPh>
    <phoneticPr fontId="3"/>
  </si>
  <si>
    <t>納品希望日</t>
    <rPh sb="0" eb="2">
      <t>ノウヒン</t>
    </rPh>
    <rPh sb="2" eb="5">
      <t>キボウビ</t>
    </rPh>
    <phoneticPr fontId="3"/>
  </si>
  <si>
    <t>納品先</t>
    <rPh sb="0" eb="2">
      <t>ノウヒン</t>
    </rPh>
    <rPh sb="2" eb="3">
      <t>サキ</t>
    </rPh>
    <phoneticPr fontId="3"/>
  </si>
  <si>
    <t>　備考記載欄</t>
    <rPh sb="1" eb="3">
      <t>ビコウ</t>
    </rPh>
    <rPh sb="3" eb="5">
      <t>キサイ</t>
    </rPh>
    <rPh sb="5" eb="6">
      <t>ラン</t>
    </rPh>
    <phoneticPr fontId="3"/>
  </si>
  <si>
    <t>完全攻略2025</t>
    <phoneticPr fontId="3"/>
  </si>
  <si>
    <r>
      <t>フルパック</t>
    </r>
    <r>
      <rPr>
        <sz val="12"/>
        <color theme="1"/>
        <rFont val="Meiryo UI"/>
        <family val="3"/>
        <charset val="128"/>
      </rPr>
      <t>（順次）</t>
    </r>
    <rPh sb="6" eb="8">
      <t>ジュンジ</t>
    </rPh>
    <phoneticPr fontId="3"/>
  </si>
  <si>
    <t>セット</t>
  </si>
  <si>
    <t>下記3点、それぞれに記入願います。</t>
    <rPh sb="0" eb="2">
      <t>カキ</t>
    </rPh>
    <rPh sb="3" eb="4">
      <t>テン</t>
    </rPh>
    <rPh sb="10" eb="12">
      <t>キニュウ</t>
    </rPh>
    <rPh sb="12" eb="13">
      <t>ネガ</t>
    </rPh>
    <phoneticPr fontId="3"/>
  </si>
  <si>
    <r>
      <t>リード表（</t>
    </r>
    <r>
      <rPr>
        <sz val="12"/>
        <color theme="1"/>
        <rFont val="Meiryo UI"/>
        <family val="3"/>
        <charset val="128"/>
      </rPr>
      <t>3/21(金)-）</t>
    </r>
    <rPh sb="3" eb="4">
      <t>ヒョウ</t>
    </rPh>
    <rPh sb="10" eb="11">
      <t>キン</t>
    </rPh>
    <phoneticPr fontId="3"/>
  </si>
  <si>
    <t>冊</t>
    <rPh sb="0" eb="1">
      <t>サツ</t>
    </rPh>
    <phoneticPr fontId="3"/>
  </si>
  <si>
    <r>
      <t>問題集（</t>
    </r>
    <r>
      <rPr>
        <sz val="12"/>
        <color theme="1"/>
        <rFont val="Meiryo UI"/>
        <family val="3"/>
        <charset val="128"/>
      </rPr>
      <t>4/7(月)-）</t>
    </r>
    <rPh sb="0" eb="2">
      <t>モンダイ</t>
    </rPh>
    <rPh sb="2" eb="3">
      <t>シュウ</t>
    </rPh>
    <rPh sb="8" eb="9">
      <t>ゲツ</t>
    </rPh>
    <phoneticPr fontId="3"/>
  </si>
  <si>
    <r>
      <t>要点集（</t>
    </r>
    <r>
      <rPr>
        <sz val="12"/>
        <color theme="1"/>
        <rFont val="Meiryo UI"/>
        <family val="3"/>
        <charset val="128"/>
      </rPr>
      <t>8/18(月)-）</t>
    </r>
    <rPh sb="0" eb="2">
      <t>ヨウテン</t>
    </rPh>
    <rPh sb="2" eb="3">
      <t>シュウ</t>
    </rPh>
    <rPh sb="9" eb="10">
      <t>ゲツ</t>
    </rPh>
    <phoneticPr fontId="3"/>
  </si>
  <si>
    <t>※フルパック各5セット以上ご注文に限り、管理者用に1セットサンプルをお付けいたします。</t>
    <phoneticPr fontId="3"/>
  </si>
  <si>
    <t>※送料は別途ご請求となります。</t>
    <rPh sb="1" eb="3">
      <t>ソウリョウ</t>
    </rPh>
    <rPh sb="4" eb="6">
      <t>ベット</t>
    </rPh>
    <rPh sb="7" eb="9">
      <t>セイキュウ</t>
    </rPh>
    <phoneticPr fontId="3"/>
  </si>
  <si>
    <r>
      <t>↓※申込日より</t>
    </r>
    <r>
      <rPr>
        <b/>
        <sz val="10"/>
        <color rgb="FFFF0000"/>
        <rFont val="Meiryo UI"/>
        <family val="3"/>
        <charset val="128"/>
      </rPr>
      <t>５営業日以降</t>
    </r>
    <r>
      <rPr>
        <sz val="9"/>
        <color theme="1"/>
        <rFont val="Meiryo UI"/>
        <family val="3"/>
        <charset val="128"/>
      </rPr>
      <t>の記載をお願いいたします。</t>
    </r>
    <rPh sb="2" eb="4">
      <t>モウシコミ</t>
    </rPh>
    <rPh sb="4" eb="5">
      <t>ビ</t>
    </rPh>
    <rPh sb="8" eb="10">
      <t>エイギョウ</t>
    </rPh>
    <rPh sb="10" eb="11">
      <t>ビ</t>
    </rPh>
    <rPh sb="11" eb="13">
      <t>イコウ</t>
    </rPh>
    <rPh sb="14" eb="16">
      <t>キサイ</t>
    </rPh>
    <rPh sb="18" eb="19">
      <t>ネガ</t>
    </rPh>
    <phoneticPr fontId="3"/>
  </si>
  <si>
    <t>e-Learning</t>
    <phoneticPr fontId="3"/>
  </si>
  <si>
    <t>完全攻略Web 2025</t>
    <phoneticPr fontId="3"/>
  </si>
  <si>
    <r>
      <t>フルパック（</t>
    </r>
    <r>
      <rPr>
        <sz val="12"/>
        <color theme="1"/>
        <rFont val="Meiryo UI"/>
        <family val="3"/>
        <charset val="128"/>
      </rPr>
      <t>4/3(木)-）</t>
    </r>
    <rPh sb="10" eb="11">
      <t>モク</t>
    </rPh>
    <phoneticPr fontId="3"/>
  </si>
  <si>
    <t>フルパック</t>
    <phoneticPr fontId="3"/>
  </si>
  <si>
    <r>
      <t>e-Drill（</t>
    </r>
    <r>
      <rPr>
        <sz val="12"/>
        <color theme="1"/>
        <rFont val="Meiryo UI"/>
        <family val="3"/>
        <charset val="128"/>
      </rPr>
      <t>6/2(月)-）</t>
    </r>
    <rPh sb="12" eb="13">
      <t>ゲツ</t>
    </rPh>
    <phoneticPr fontId="3"/>
  </si>
  <si>
    <t>e-Drill</t>
    <phoneticPr fontId="3"/>
  </si>
  <si>
    <r>
      <t>重要ポイント講座</t>
    </r>
    <r>
      <rPr>
        <sz val="12"/>
        <color theme="1"/>
        <rFont val="Meiryo UI"/>
        <family val="3"/>
        <charset val="128"/>
      </rPr>
      <t>（10/1(水)-）</t>
    </r>
    <rPh sb="14" eb="15">
      <t>スイ</t>
    </rPh>
    <phoneticPr fontId="3"/>
  </si>
  <si>
    <t>重要ポイント</t>
    <rPh sb="0" eb="2">
      <t>ジュウヨウ</t>
    </rPh>
    <phoneticPr fontId="3"/>
  </si>
  <si>
    <t>※サービス終了日は一律12/7(日)を予定しております。</t>
    <rPh sb="16" eb="17">
      <t>ニチ</t>
    </rPh>
    <phoneticPr fontId="3"/>
  </si>
  <si>
    <t>⇒ シート『登録フォーム(完全攻略Web)』への詳細記載（D～I列,J～R列）をお願いいたします。</t>
    <rPh sb="6" eb="8">
      <t>トウロク</t>
    </rPh>
    <rPh sb="13" eb="15">
      <t>カンゼン</t>
    </rPh>
    <rPh sb="15" eb="17">
      <t>コウリャク</t>
    </rPh>
    <rPh sb="24" eb="26">
      <t>ショウサイ</t>
    </rPh>
    <rPh sb="26" eb="28">
      <t>キサイ</t>
    </rPh>
    <rPh sb="37" eb="38">
      <t>レツ</t>
    </rPh>
    <rPh sb="41" eb="42">
      <t>ネガ</t>
    </rPh>
    <phoneticPr fontId="3"/>
  </si>
  <si>
    <t>↓※YTLでのマークシート採点実施の関係上、記載をお願いいたします。</t>
    <rPh sb="13" eb="15">
      <t>サイテン</t>
    </rPh>
    <rPh sb="15" eb="17">
      <t>ジッシ</t>
    </rPh>
    <rPh sb="18" eb="20">
      <t>カンケイ</t>
    </rPh>
    <rPh sb="20" eb="21">
      <t>ジョウ</t>
    </rPh>
    <rPh sb="22" eb="24">
      <t>キサイ</t>
    </rPh>
    <rPh sb="26" eb="27">
      <t>ネガ</t>
    </rPh>
    <phoneticPr fontId="3"/>
  </si>
  <si>
    <r>
      <t>各種試験</t>
    </r>
    <r>
      <rPr>
        <sz val="10"/>
        <color theme="1"/>
        <rFont val="Meiryo UI"/>
        <family val="3"/>
        <charset val="128"/>
      </rPr>
      <t>　※( )内の日付が</t>
    </r>
    <r>
      <rPr>
        <b/>
        <sz val="10"/>
        <color rgb="FFFF0000"/>
        <rFont val="Meiryo UI"/>
        <family val="3"/>
        <charset val="128"/>
      </rPr>
      <t>納品可能日</t>
    </r>
    <r>
      <rPr>
        <sz val="10"/>
        <color theme="1"/>
        <rFont val="Meiryo UI"/>
        <family val="3"/>
        <charset val="128"/>
      </rPr>
      <t>となります。</t>
    </r>
    <rPh sb="0" eb="2">
      <t>カクシュ</t>
    </rPh>
    <rPh sb="2" eb="4">
      <t>シケン</t>
    </rPh>
    <phoneticPr fontId="3"/>
  </si>
  <si>
    <t>社内模試実施日</t>
    <rPh sb="0" eb="2">
      <t>シャナイ</t>
    </rPh>
    <rPh sb="2" eb="4">
      <t>モシ</t>
    </rPh>
    <rPh sb="4" eb="7">
      <t>ジッシビ</t>
    </rPh>
    <phoneticPr fontId="3"/>
  </si>
  <si>
    <t>「解答・解説書」
納品形態
（冊子・PDF）</t>
    <rPh sb="1" eb="3">
      <t>カイトウ</t>
    </rPh>
    <rPh sb="4" eb="7">
      <t>カイセツショ</t>
    </rPh>
    <rPh sb="9" eb="11">
      <t>ノウヒン</t>
    </rPh>
    <rPh sb="11" eb="13">
      <t>ケイタイ</t>
    </rPh>
    <rPh sb="15" eb="17">
      <t>サッシ</t>
    </rPh>
    <phoneticPr fontId="3"/>
  </si>
  <si>
    <t>導入研修成果確認試験</t>
    <rPh sb="0" eb="2">
      <t>ドウニュウ</t>
    </rPh>
    <rPh sb="2" eb="4">
      <t>ケンシュウ</t>
    </rPh>
    <rPh sb="4" eb="6">
      <t>セイカ</t>
    </rPh>
    <rPh sb="6" eb="8">
      <t>カクニン</t>
    </rPh>
    <rPh sb="8" eb="10">
      <t>シケン</t>
    </rPh>
    <phoneticPr fontId="3"/>
  </si>
  <si>
    <r>
      <t>社内受験（4/14(月)-）</t>
    </r>
    <r>
      <rPr>
        <sz val="8"/>
        <color rgb="FF000000"/>
        <rFont val="Meiryo UI"/>
        <family val="3"/>
        <charset val="128"/>
      </rPr>
      <t>※赤マークシート</t>
    </r>
    <rPh sb="10" eb="11">
      <t>ゲツ</t>
    </rPh>
    <phoneticPr fontId="3"/>
  </si>
  <si>
    <t>-</t>
    <phoneticPr fontId="3"/>
  </si>
  <si>
    <t>フォローアップ試験①</t>
    <rPh sb="7" eb="9">
      <t>シケン</t>
    </rPh>
    <rPh sb="8" eb="9">
      <t>モシ</t>
    </rPh>
    <phoneticPr fontId="3"/>
  </si>
  <si>
    <r>
      <t>社内受験（7/1(火)-）</t>
    </r>
    <r>
      <rPr>
        <sz val="8"/>
        <color theme="1"/>
        <rFont val="Meiryo UI"/>
        <family val="3"/>
        <charset val="128"/>
      </rPr>
      <t>※青マークシート</t>
    </r>
    <phoneticPr fontId="3"/>
  </si>
  <si>
    <t>-</t>
  </si>
  <si>
    <t>フォローアップ試験②</t>
    <rPh sb="7" eb="9">
      <t>シケン</t>
    </rPh>
    <rPh sb="8" eb="9">
      <t>モシ</t>
    </rPh>
    <phoneticPr fontId="3"/>
  </si>
  <si>
    <r>
      <t>社内受験（8/4(月)-）</t>
    </r>
    <r>
      <rPr>
        <sz val="8"/>
        <color rgb="FF000000"/>
        <rFont val="Meiryo UI"/>
        <family val="3"/>
        <charset val="128"/>
      </rPr>
      <t>※赤マークシート</t>
    </r>
    <rPh sb="9" eb="10">
      <t>ゲツ</t>
    </rPh>
    <phoneticPr fontId="3"/>
  </si>
  <si>
    <t>第72回
YTL全国公開模擬試験</t>
    <phoneticPr fontId="3"/>
  </si>
  <si>
    <r>
      <t>社内受験（9/1(月)-）</t>
    </r>
    <r>
      <rPr>
        <sz val="8"/>
        <color theme="1"/>
        <rFont val="Meiryo UI"/>
        <family val="3"/>
        <charset val="128"/>
      </rPr>
      <t>※青マークシート</t>
    </r>
    <rPh sb="9" eb="10">
      <t>ゲツ</t>
    </rPh>
    <phoneticPr fontId="3"/>
  </si>
  <si>
    <t>企業内</t>
    <rPh sb="0" eb="3">
      <t>キギョウナイ</t>
    </rPh>
    <phoneticPr fontId="3"/>
  </si>
  <si>
    <t>IBT受験（9/1(月)-）</t>
    <rPh sb="10" eb="11">
      <t>ゲツ</t>
    </rPh>
    <phoneticPr fontId="3"/>
  </si>
  <si>
    <t>申込締切り：8/8(金)
受験票UP：8/18(月)</t>
    <rPh sb="10" eb="11">
      <t>キン</t>
    </rPh>
    <rPh sb="24" eb="25">
      <t>ゲツ</t>
    </rPh>
    <phoneticPr fontId="3"/>
  </si>
  <si>
    <t>※PDFのみ</t>
    <phoneticPr fontId="3"/>
  </si>
  <si>
    <t>IBT</t>
    <phoneticPr fontId="3"/>
  </si>
  <si>
    <t>第73回
YTL全国公開模擬試験</t>
    <rPh sb="0" eb="1">
      <t>ダイ</t>
    </rPh>
    <rPh sb="3" eb="4">
      <t>カイ</t>
    </rPh>
    <rPh sb="8" eb="10">
      <t>ゼンコク</t>
    </rPh>
    <rPh sb="10" eb="12">
      <t>コウカイ</t>
    </rPh>
    <rPh sb="12" eb="14">
      <t>モギ</t>
    </rPh>
    <rPh sb="14" eb="16">
      <t>シケン</t>
    </rPh>
    <phoneticPr fontId="3"/>
  </si>
  <si>
    <r>
      <rPr>
        <sz val="11"/>
        <color rgb="FF000000"/>
        <rFont val="Meiryo UI"/>
        <family val="3"/>
        <charset val="128"/>
      </rPr>
      <t>社内受験（10/1(水)-）</t>
    </r>
    <r>
      <rPr>
        <sz val="8"/>
        <color rgb="FF000000"/>
        <rFont val="Meiryo UI"/>
        <family val="3"/>
        <charset val="128"/>
      </rPr>
      <t>※赤マークシート</t>
    </r>
    <rPh sb="10" eb="11">
      <t>スイ</t>
    </rPh>
    <phoneticPr fontId="3"/>
  </si>
  <si>
    <t>IBT受験（10/1(水)-）</t>
    <rPh sb="11" eb="12">
      <t>スイ</t>
    </rPh>
    <phoneticPr fontId="3"/>
  </si>
  <si>
    <t>申込締切り：9/5(金)
受験票UP：9/16(火)</t>
    <rPh sb="10" eb="11">
      <t>キン</t>
    </rPh>
    <phoneticPr fontId="3"/>
  </si>
  <si>
    <t>第74回
YTL全国公開模擬試験</t>
    <rPh sb="0" eb="1">
      <t>ダイ</t>
    </rPh>
    <rPh sb="3" eb="4">
      <t>カイ</t>
    </rPh>
    <rPh sb="8" eb="10">
      <t>ゼンコク</t>
    </rPh>
    <rPh sb="10" eb="12">
      <t>コウカイ</t>
    </rPh>
    <rPh sb="12" eb="14">
      <t>モギ</t>
    </rPh>
    <rPh sb="14" eb="16">
      <t>シケン</t>
    </rPh>
    <phoneticPr fontId="3"/>
  </si>
  <si>
    <t xml:space="preserve">11/1(土) 会場受験 </t>
    <phoneticPr fontId="3"/>
  </si>
  <si>
    <t>申込締切り：10/3(金)
受験票UP：10/20(月)</t>
    <rPh sb="11" eb="12">
      <t>キン</t>
    </rPh>
    <rPh sb="26" eb="27">
      <t>ゲツ</t>
    </rPh>
    <phoneticPr fontId="3"/>
  </si>
  <si>
    <t>会場</t>
    <rPh sb="0" eb="2">
      <t>カイジョウ</t>
    </rPh>
    <phoneticPr fontId="3"/>
  </si>
  <si>
    <t>東京</t>
    <rPh sb="0" eb="2">
      <t>トウキョウ</t>
    </rPh>
    <phoneticPr fontId="3"/>
  </si>
  <si>
    <t>大阪</t>
    <rPh sb="0" eb="2">
      <t>オオサカ</t>
    </rPh>
    <phoneticPr fontId="3"/>
  </si>
  <si>
    <r>
      <t>社内受験（11/4(火)-）</t>
    </r>
    <r>
      <rPr>
        <sz val="8"/>
        <color theme="1"/>
        <rFont val="Meiryo UI"/>
        <family val="3"/>
        <charset val="128"/>
      </rPr>
      <t>※青マークシート</t>
    </r>
    <phoneticPr fontId="3"/>
  </si>
  <si>
    <t>74回</t>
    <rPh sb="2" eb="3">
      <t>カイ</t>
    </rPh>
    <phoneticPr fontId="3"/>
  </si>
  <si>
    <t>IBT受験（11/4(火)-）</t>
    <phoneticPr fontId="3"/>
  </si>
  <si>
    <t>※社内受験の場合、送料は別途ご請求となります。</t>
    <rPh sb="1" eb="3">
      <t>シャナイ</t>
    </rPh>
    <rPh sb="3" eb="5">
      <t>ジュケン</t>
    </rPh>
    <rPh sb="6" eb="8">
      <t>バアイ</t>
    </rPh>
    <rPh sb="9" eb="11">
      <t>ソウリョウ</t>
    </rPh>
    <rPh sb="12" eb="14">
      <t>ベット</t>
    </rPh>
    <rPh sb="15" eb="17">
      <t>セイキュウ</t>
    </rPh>
    <phoneticPr fontId="3"/>
  </si>
  <si>
    <t>⇒ シート『登録フォーム（模擬試験）』への詳細記載（D～AD列）をお願いいたします。</t>
    <rPh sb="6" eb="8">
      <t>トウロク</t>
    </rPh>
    <rPh sb="13" eb="15">
      <t>モギ</t>
    </rPh>
    <rPh sb="15" eb="17">
      <t>シケン</t>
    </rPh>
    <rPh sb="21" eb="23">
      <t>ショウサイ</t>
    </rPh>
    <rPh sb="23" eb="25">
      <t>キサイ</t>
    </rPh>
    <rPh sb="30" eb="31">
      <t>レツ</t>
    </rPh>
    <rPh sb="34" eb="35">
      <t>ネガ</t>
    </rPh>
    <phoneticPr fontId="3"/>
  </si>
  <si>
    <t>※解答解説に問題も掲載しております。</t>
    <rPh sb="1" eb="3">
      <t>カイトウ</t>
    </rPh>
    <rPh sb="3" eb="5">
      <t>カイセツ</t>
    </rPh>
    <rPh sb="6" eb="8">
      <t>モンダイ</t>
    </rPh>
    <rPh sb="9" eb="11">
      <t>ケイサイ</t>
    </rPh>
    <phoneticPr fontId="3"/>
  </si>
  <si>
    <t>※各種模試（IBT試験除く）は管理者用として1セットサンプルをお付けいたします。</t>
    <rPh sb="1" eb="3">
      <t>カクシュ</t>
    </rPh>
    <rPh sb="3" eb="4">
      <t>ボ</t>
    </rPh>
    <rPh sb="9" eb="11">
      <t>シケン</t>
    </rPh>
    <rPh sb="11" eb="12">
      <t>ノゾ</t>
    </rPh>
    <phoneticPr fontId="3"/>
  </si>
  <si>
    <r>
      <t>ファイナル必修講座</t>
    </r>
    <r>
      <rPr>
        <b/>
        <sz val="12"/>
        <rFont val="Meiryo UI"/>
        <family val="3"/>
        <charset val="128"/>
      </rPr>
      <t>（※ウェビナー配信：各日15:00～17:00）</t>
    </r>
    <rPh sb="5" eb="7">
      <t>ヒッシュウ</t>
    </rPh>
    <rPh sb="7" eb="9">
      <t>コウザ</t>
    </rPh>
    <rPh sb="16" eb="18">
      <t>ハイシン</t>
    </rPh>
    <rPh sb="19" eb="21">
      <t>カクジツ</t>
    </rPh>
    <phoneticPr fontId="3"/>
  </si>
  <si>
    <t>医薬品情報
11/18(火)</t>
    <rPh sb="0" eb="5">
      <t>イヤクヒンジョウホウ</t>
    </rPh>
    <phoneticPr fontId="3"/>
  </si>
  <si>
    <t>疾病と治療①
11/19(水)</t>
    <rPh sb="0" eb="2">
      <t>シッペイ</t>
    </rPh>
    <rPh sb="3" eb="5">
      <t>チリョウ</t>
    </rPh>
    <rPh sb="13" eb="14">
      <t>スイ</t>
    </rPh>
    <phoneticPr fontId="3"/>
  </si>
  <si>
    <t>疾病と治療②
11/20(木)</t>
    <rPh sb="0" eb="2">
      <t>シッペイ</t>
    </rPh>
    <rPh sb="3" eb="5">
      <t>チリョウ</t>
    </rPh>
    <rPh sb="13" eb="14">
      <t>モク</t>
    </rPh>
    <phoneticPr fontId="3"/>
  </si>
  <si>
    <t>MR総論
11/21(金)</t>
    <rPh sb="2" eb="4">
      <t>ソウロン</t>
    </rPh>
    <rPh sb="11" eb="12">
      <t>キン</t>
    </rPh>
    <phoneticPr fontId="3"/>
  </si>
  <si>
    <t>参加人数</t>
    <phoneticPr fontId="3"/>
  </si>
  <si>
    <t>⇒ シート『登録フォーム(ファイナル必修講座) 』への詳細記載（B～J列）をお願いいたします。</t>
    <rPh sb="6" eb="8">
      <t>トウロク</t>
    </rPh>
    <rPh sb="18" eb="20">
      <t>ヒッシュウ</t>
    </rPh>
    <rPh sb="20" eb="22">
      <t>コウザ</t>
    </rPh>
    <rPh sb="27" eb="29">
      <t>ショウサイ</t>
    </rPh>
    <rPh sb="29" eb="31">
      <t>キサイ</t>
    </rPh>
    <rPh sb="35" eb="36">
      <t>レツ</t>
    </rPh>
    <rPh sb="39" eb="40">
      <t>ネガ</t>
    </rPh>
    <phoneticPr fontId="3"/>
  </si>
  <si>
    <t>納品形態</t>
    <rPh sb="0" eb="2">
      <t>ノウヒン</t>
    </rPh>
    <rPh sb="2" eb="4">
      <t>ケイタイ</t>
    </rPh>
    <phoneticPr fontId="3"/>
  </si>
  <si>
    <t>納品・開講希望日</t>
    <rPh sb="0" eb="2">
      <t>ノウヒン</t>
    </rPh>
    <rPh sb="3" eb="5">
      <t>カイコウ</t>
    </rPh>
    <rPh sb="5" eb="8">
      <t>キボウビ</t>
    </rPh>
    <phoneticPr fontId="3"/>
  </si>
  <si>
    <r>
      <t xml:space="preserve">実力確認テスト①②③
</t>
    </r>
    <r>
      <rPr>
        <sz val="12"/>
        <color theme="1"/>
        <rFont val="Meiryo UI"/>
        <family val="3"/>
        <charset val="128"/>
      </rPr>
      <t>※データ（PDF）もしくは冊子納品</t>
    </r>
    <rPh sb="0" eb="2">
      <t>ジツリョク</t>
    </rPh>
    <rPh sb="2" eb="4">
      <t>カクニン</t>
    </rPh>
    <rPh sb="24" eb="26">
      <t>サッシ</t>
    </rPh>
    <rPh sb="26" eb="28">
      <t>ノウヒン</t>
    </rPh>
    <phoneticPr fontId="3"/>
  </si>
  <si>
    <t>実力確認テスト①
（4/7(月)-）</t>
    <rPh sb="14" eb="15">
      <t>ガツ</t>
    </rPh>
    <phoneticPr fontId="3"/>
  </si>
  <si>
    <t>実力確認テスト②
(4/7(月)-）</t>
    <phoneticPr fontId="3"/>
  </si>
  <si>
    <t>実力確認テスト③
（4/7(月)-）</t>
    <phoneticPr fontId="3"/>
  </si>
  <si>
    <r>
      <t>　直前対策問題集2025
　</t>
    </r>
    <r>
      <rPr>
        <sz val="12"/>
        <color theme="1"/>
        <rFont val="Meiryo UI"/>
        <family val="3"/>
        <charset val="128"/>
      </rPr>
      <t>（模試形式3回分：10/1(水)-）</t>
    </r>
    <rPh sb="1" eb="2">
      <t>チョク</t>
    </rPh>
    <rPh sb="2" eb="3">
      <t>ゼン</t>
    </rPh>
    <rPh sb="3" eb="5">
      <t>タイサク</t>
    </rPh>
    <rPh sb="5" eb="7">
      <t>モンダイ</t>
    </rPh>
    <rPh sb="7" eb="8">
      <t>シュウ</t>
    </rPh>
    <rPh sb="15" eb="17">
      <t>モシ</t>
    </rPh>
    <rPh sb="17" eb="19">
      <t>ケイシキ</t>
    </rPh>
    <rPh sb="20" eb="21">
      <t>カイ</t>
    </rPh>
    <rPh sb="21" eb="22">
      <t>ブン</t>
    </rPh>
    <rPh sb="28" eb="29">
      <t>スイ</t>
    </rPh>
    <phoneticPr fontId="3"/>
  </si>
  <si>
    <t>冊子納品</t>
    <phoneticPr fontId="3"/>
  </si>
  <si>
    <t>WEB実施</t>
    <phoneticPr fontId="3"/>
  </si>
  <si>
    <t>　直前対策問題集</t>
    <phoneticPr fontId="3"/>
  </si>
  <si>
    <t>WEB実施</t>
    <rPh sb="3" eb="5">
      <t>ジッシ</t>
    </rPh>
    <phoneticPr fontId="3"/>
  </si>
  <si>
    <t>※冊子の送料は別途ご請求となります。</t>
    <phoneticPr fontId="3"/>
  </si>
  <si>
    <t>⇒ 直前対策問題集（WEB実施）は、シート『登録フォーム(完全攻略Web)』への詳細記載（D～I列,W～Y列）をお願いいたします。</t>
    <rPh sb="2" eb="6">
      <t>チョクゼンタイサク</t>
    </rPh>
    <rPh sb="6" eb="9">
      <t>モンダイシュウ</t>
    </rPh>
    <rPh sb="13" eb="15">
      <t>ジッシ</t>
    </rPh>
    <rPh sb="22" eb="24">
      <t>トウロク</t>
    </rPh>
    <rPh sb="29" eb="31">
      <t>カンゼン</t>
    </rPh>
    <rPh sb="31" eb="33">
      <t>コウリャク</t>
    </rPh>
    <rPh sb="40" eb="42">
      <t>ショウサイ</t>
    </rPh>
    <rPh sb="42" eb="44">
      <t>キサイ</t>
    </rPh>
    <rPh sb="53" eb="54">
      <t>レツ</t>
    </rPh>
    <rPh sb="57" eb="58">
      <t>ネガ</t>
    </rPh>
    <phoneticPr fontId="3"/>
  </si>
  <si>
    <t>※バラ納品は袋詰めされていない状態です。</t>
    <phoneticPr fontId="3"/>
  </si>
  <si>
    <t>※直前対策問題集は、フルパック各5セット以上ご注文に限り、管理者用に1セットサンプルをお付けいたします。</t>
    <rPh sb="1" eb="3">
      <t>チョクゼン</t>
    </rPh>
    <rPh sb="3" eb="5">
      <t>タイサク</t>
    </rPh>
    <rPh sb="5" eb="8">
      <t>モンダイシュウ</t>
    </rPh>
    <rPh sb="15" eb="16">
      <t>カク</t>
    </rPh>
    <rPh sb="20" eb="22">
      <t>イジョウ</t>
    </rPh>
    <rPh sb="23" eb="25">
      <t>チュウモン</t>
    </rPh>
    <rPh sb="26" eb="27">
      <t>カギ</t>
    </rPh>
    <rPh sb="29" eb="32">
      <t>カンリシャ</t>
    </rPh>
    <rPh sb="32" eb="33">
      <t>ヨウ</t>
    </rPh>
    <rPh sb="44" eb="45">
      <t>ツ</t>
    </rPh>
    <phoneticPr fontId="3"/>
  </si>
  <si>
    <r>
      <rPr>
        <b/>
        <sz val="14"/>
        <color theme="1"/>
        <rFont val="Meiryo UI"/>
        <family val="3"/>
        <charset val="128"/>
      </rPr>
      <t>研修サポート資材</t>
    </r>
    <r>
      <rPr>
        <sz val="10"/>
        <color theme="1"/>
        <rFont val="Meiryo UI"/>
        <family val="3"/>
        <charset val="128"/>
      </rPr>
      <t>※( )内の日付が</t>
    </r>
    <r>
      <rPr>
        <sz val="10"/>
        <color rgb="FFFF0000"/>
        <rFont val="Meiryo UI"/>
        <family val="3"/>
        <charset val="128"/>
      </rPr>
      <t>発送可能日</t>
    </r>
    <r>
      <rPr>
        <sz val="10"/>
        <color theme="1"/>
        <rFont val="Meiryo UI"/>
        <family val="3"/>
        <charset val="128"/>
      </rPr>
      <t xml:space="preserve">となります。
※データ納品（OneDrive・ﾌｧｲﾔｰｽﾄﾚｰｼﾞ等）も可能です。
</t>
    </r>
    <rPh sb="0" eb="2">
      <t>ケンシュウ</t>
    </rPh>
    <rPh sb="6" eb="8">
      <t>シザイ</t>
    </rPh>
    <rPh sb="33" eb="35">
      <t>ノウヒン</t>
    </rPh>
    <rPh sb="56" eb="57">
      <t>トウ</t>
    </rPh>
    <rPh sb="59" eb="61">
      <t>カノウ</t>
    </rPh>
    <phoneticPr fontId="3"/>
  </si>
  <si>
    <t>新規購入・メンテナンス</t>
    <rPh sb="0" eb="2">
      <t>シンキ</t>
    </rPh>
    <rPh sb="2" eb="4">
      <t>コウニュウ</t>
    </rPh>
    <phoneticPr fontId="3"/>
  </si>
  <si>
    <r>
      <t xml:space="preserve">納品先
</t>
    </r>
    <r>
      <rPr>
        <sz val="9"/>
        <color theme="1"/>
        <rFont val="Meiryo UI"/>
        <family val="3"/>
        <charset val="128"/>
      </rPr>
      <t>（＊CD-ROMに限る）</t>
    </r>
    <rPh sb="0" eb="2">
      <t>ノウヒン</t>
    </rPh>
    <rPh sb="2" eb="3">
      <t>サキ</t>
    </rPh>
    <rPh sb="13" eb="14">
      <t>カギ</t>
    </rPh>
    <phoneticPr fontId="3"/>
  </si>
  <si>
    <t>　MasteR DB 2025　（3/3(月)-）</t>
    <phoneticPr fontId="3"/>
  </si>
  <si>
    <t>　講義用Power Point 2025　（3/3(月)-）</t>
    <rPh sb="1" eb="3">
      <t>コウギ</t>
    </rPh>
    <rPh sb="3" eb="4">
      <t>ヨウ</t>
    </rPh>
    <rPh sb="26" eb="27">
      <t>ゲツ</t>
    </rPh>
    <phoneticPr fontId="3"/>
  </si>
  <si>
    <t>※個別発送を希望される場合、必ずシート『個別発送リスト』に送付先等をご記入ください。</t>
    <rPh sb="1" eb="3">
      <t>コベツ</t>
    </rPh>
    <rPh sb="3" eb="5">
      <t>ハッソウ</t>
    </rPh>
    <rPh sb="6" eb="8">
      <t>キボウ</t>
    </rPh>
    <rPh sb="11" eb="13">
      <t>バアイ</t>
    </rPh>
    <rPh sb="14" eb="15">
      <t>カナラ</t>
    </rPh>
    <rPh sb="20" eb="24">
      <t>コベツハッソウ</t>
    </rPh>
    <rPh sb="29" eb="33">
      <t>ソウフサキトウ</t>
    </rPh>
    <rPh sb="35" eb="37">
      <t>キニュウ</t>
    </rPh>
    <phoneticPr fontId="3"/>
  </si>
  <si>
    <t>納品先①</t>
    <rPh sb="0" eb="2">
      <t>ノウヒン</t>
    </rPh>
    <rPh sb="2" eb="3">
      <t>サキ</t>
    </rPh>
    <phoneticPr fontId="3"/>
  </si>
  <si>
    <t>貴社名</t>
    <rPh sb="0" eb="2">
      <t>キシャ</t>
    </rPh>
    <rPh sb="2" eb="3">
      <t>メイ</t>
    </rPh>
    <phoneticPr fontId="3"/>
  </si>
  <si>
    <t>御担当部署名</t>
    <rPh sb="0" eb="4">
      <t>ゴタントウブ</t>
    </rPh>
    <rPh sb="4" eb="6">
      <t>ショメイ</t>
    </rPh>
    <phoneticPr fontId="3"/>
  </si>
  <si>
    <t>御担当者名</t>
    <rPh sb="0" eb="3">
      <t>ゴタントウ</t>
    </rPh>
    <rPh sb="3" eb="4">
      <t>シャ</t>
    </rPh>
    <rPh sb="4" eb="5">
      <t>メイ</t>
    </rPh>
    <phoneticPr fontId="3"/>
  </si>
  <si>
    <t>郵便番号</t>
    <rPh sb="0" eb="4">
      <t>ユウビンバンゴウ</t>
    </rPh>
    <phoneticPr fontId="3"/>
  </si>
  <si>
    <t>御住所</t>
    <rPh sb="0" eb="3">
      <t>ゴジュウショ</t>
    </rPh>
    <phoneticPr fontId="3"/>
  </si>
  <si>
    <t>電話番号</t>
    <rPh sb="0" eb="2">
      <t>デンワ</t>
    </rPh>
    <rPh sb="2" eb="4">
      <t>バンゴウ</t>
    </rPh>
    <phoneticPr fontId="3"/>
  </si>
  <si>
    <t>〒</t>
    <phoneticPr fontId="3"/>
  </si>
  <si>
    <r>
      <t xml:space="preserve">納品先②
</t>
    </r>
    <r>
      <rPr>
        <sz val="10"/>
        <color theme="1"/>
        <rFont val="Meiryo UI"/>
        <family val="3"/>
        <charset val="128"/>
      </rPr>
      <t>※上記以外に納品をご希望される場合</t>
    </r>
    <rPh sb="0" eb="2">
      <t>ノウヒン</t>
    </rPh>
    <rPh sb="2" eb="3">
      <t>サキ</t>
    </rPh>
    <rPh sb="6" eb="8">
      <t>ジョウキ</t>
    </rPh>
    <phoneticPr fontId="3"/>
  </si>
  <si>
    <t>　完全攻略2025</t>
    <phoneticPr fontId="3"/>
  </si>
  <si>
    <t>納品先①</t>
  </si>
  <si>
    <t>納品先②</t>
  </si>
  <si>
    <t>セット納品</t>
  </si>
  <si>
    <t>株式会社医学アカデミー</t>
    <rPh sb="0" eb="4">
      <t>カブシキカイシャ</t>
    </rPh>
    <phoneticPr fontId="3"/>
  </si>
  <si>
    <t>YTL事業部</t>
    <rPh sb="3" eb="6">
      <t>ジギョウブ</t>
    </rPh>
    <phoneticPr fontId="3"/>
  </si>
  <si>
    <t>薬学　太郎</t>
    <phoneticPr fontId="3"/>
  </si>
  <si>
    <t>〒101-0054</t>
    <phoneticPr fontId="3"/>
  </si>
  <si>
    <t>東京都千代田区神田錦町3-18-3　錦三ビル5階</t>
    <phoneticPr fontId="3"/>
  </si>
  <si>
    <t>03-3518-8241</t>
    <phoneticPr fontId="3"/>
  </si>
  <si>
    <t>〒〇〇〇-〇〇〇〇</t>
    <phoneticPr fontId="3"/>
  </si>
  <si>
    <t>東京都千代田区神田〇-〇-〇
〇〇〇　ホテル　気付</t>
    <phoneticPr fontId="3"/>
  </si>
  <si>
    <t>03-3333-4444</t>
    <phoneticPr fontId="3"/>
  </si>
  <si>
    <t>使　用　承　諾　書</t>
    <rPh sb="0" eb="1">
      <t>シ</t>
    </rPh>
    <rPh sb="2" eb="3">
      <t>ヨウ</t>
    </rPh>
    <rPh sb="4" eb="5">
      <t>ショウ</t>
    </rPh>
    <rPh sb="6" eb="7">
      <t>ダク</t>
    </rPh>
    <rPh sb="8" eb="9">
      <t>ショ</t>
    </rPh>
    <phoneticPr fontId="44"/>
  </si>
  <si>
    <t>YTL PASSPORTは、完全攻略WEB、WEBカルテ（各種試験の解析結果）が</t>
    <rPh sb="14" eb="18">
      <t>カンゼンコウリャク</t>
    </rPh>
    <rPh sb="29" eb="31">
      <t>カクシュ</t>
    </rPh>
    <rPh sb="31" eb="33">
      <t>シケン</t>
    </rPh>
    <rPh sb="34" eb="36">
      <t>カイセキ</t>
    </rPh>
    <rPh sb="36" eb="38">
      <t>ケッカ</t>
    </rPh>
    <phoneticPr fontId="3"/>
  </si>
  <si>
    <t>同一のアカウントでご利用いただけるシステムです。</t>
    <phoneticPr fontId="3"/>
  </si>
  <si>
    <t>当システムより、IDと初期パスワードを含むログイン開始のお知らせと解析結果の更新の</t>
    <rPh sb="0" eb="1">
      <t>トウ</t>
    </rPh>
    <rPh sb="11" eb="13">
      <t>ショキ</t>
    </rPh>
    <rPh sb="19" eb="20">
      <t>フク</t>
    </rPh>
    <rPh sb="25" eb="27">
      <t>カイシ</t>
    </rPh>
    <rPh sb="29" eb="30">
      <t>シ</t>
    </rPh>
    <rPh sb="33" eb="35">
      <t>カイセキ</t>
    </rPh>
    <rPh sb="35" eb="37">
      <t>ケッカ</t>
    </rPh>
    <rPh sb="38" eb="40">
      <t>コウシン</t>
    </rPh>
    <phoneticPr fontId="3"/>
  </si>
  <si>
    <t>お知らせのご連絡をメールにて配信しております。</t>
    <rPh sb="1" eb="2">
      <t>シ</t>
    </rPh>
    <rPh sb="6" eb="8">
      <t>レンラク</t>
    </rPh>
    <rPh sb="14" eb="16">
      <t>ハイシン</t>
    </rPh>
    <phoneticPr fontId="44"/>
  </si>
  <si>
    <t>配信をご希望される場合は、登録フォーム（別紙）にメールアドレスをご記載いただき、</t>
    <phoneticPr fontId="3"/>
  </si>
  <si>
    <t>下記承諾書の配信希望欄にご記入をお願いいたします。</t>
    <phoneticPr fontId="3"/>
  </si>
  <si>
    <t>完全攻略WEB及び各種試験をお申し込みいただいた際にご提出いただきました情報は、</t>
    <rPh sb="0" eb="4">
      <t>カンゼンコウリャク</t>
    </rPh>
    <rPh sb="7" eb="8">
      <t>オヨ</t>
    </rPh>
    <rPh sb="9" eb="11">
      <t>カクシュ</t>
    </rPh>
    <rPh sb="11" eb="13">
      <t>シケン</t>
    </rPh>
    <rPh sb="15" eb="16">
      <t>モウ</t>
    </rPh>
    <rPh sb="17" eb="18">
      <t>コ</t>
    </rPh>
    <rPh sb="24" eb="25">
      <t>サイ</t>
    </rPh>
    <rPh sb="27" eb="29">
      <t>テイシュツ</t>
    </rPh>
    <rPh sb="36" eb="38">
      <t>ジョウホウ</t>
    </rPh>
    <phoneticPr fontId="44"/>
  </si>
  <si>
    <t>当システムの登録・解析・ご案内にのみ利用し、他目的での使用は行いません。</t>
    <phoneticPr fontId="3"/>
  </si>
  <si>
    <t>また、業務を円滑に遂行するため、利用目的に必要な範囲内で個人情報の取扱いを全部</t>
    <rPh sb="16" eb="18">
      <t>リヨウ</t>
    </rPh>
    <rPh sb="18" eb="20">
      <t>モクテキ</t>
    </rPh>
    <rPh sb="37" eb="39">
      <t>ゼンブ</t>
    </rPh>
    <phoneticPr fontId="3"/>
  </si>
  <si>
    <t>又は一部を委託する場合は、委託する者と個人情報の機密保持契約等により個人情報の</t>
    <rPh sb="9" eb="11">
      <t>バアイ</t>
    </rPh>
    <rPh sb="13" eb="15">
      <t>イタク</t>
    </rPh>
    <rPh sb="17" eb="18">
      <t>モノ</t>
    </rPh>
    <rPh sb="28" eb="30">
      <t>ケイヤク</t>
    </rPh>
    <rPh sb="30" eb="31">
      <t>トウ</t>
    </rPh>
    <phoneticPr fontId="3"/>
  </si>
  <si>
    <t>漏洩防止に必要な事項を取決め、適切な管理を実施させます。</t>
    <phoneticPr fontId="3"/>
  </si>
  <si>
    <t>いただいた個人情報（会社名、氏名、メールアドレス、社員番号等）は、当グループの</t>
    <rPh sb="5" eb="7">
      <t>コジン</t>
    </rPh>
    <rPh sb="7" eb="9">
      <t>ジョウホウ</t>
    </rPh>
    <rPh sb="10" eb="13">
      <t>カイシャメイ</t>
    </rPh>
    <rPh sb="14" eb="16">
      <t>シメイ</t>
    </rPh>
    <rPh sb="25" eb="29">
      <t>シャインバンゴウ</t>
    </rPh>
    <rPh sb="29" eb="30">
      <t>トウ</t>
    </rPh>
    <rPh sb="33" eb="34">
      <t>トウ</t>
    </rPh>
    <phoneticPr fontId="3"/>
  </si>
  <si>
    <t>「個人情報保護方針　https://igakuacademy.ac.jp/privacy/」に基づき、利用、</t>
    <phoneticPr fontId="3"/>
  </si>
  <si>
    <t>管理させていただきます。</t>
    <phoneticPr fontId="3"/>
  </si>
  <si>
    <t>ご利用にご承諾いただける場合は、下記ご記入をお願いいたします。</t>
  </si>
  <si>
    <t>　貴社名：　</t>
    <phoneticPr fontId="44"/>
  </si>
  <si>
    <t>　ご担当者氏名：</t>
    <rPh sb="5" eb="7">
      <t>シメイ</t>
    </rPh>
    <phoneticPr fontId="44"/>
  </si>
  <si>
    <t>■配信希望をプルダウンメニューよりお選びください。</t>
    <rPh sb="1" eb="3">
      <t>ハイシン</t>
    </rPh>
    <rPh sb="3" eb="5">
      <t>キボウ</t>
    </rPh>
    <rPh sb="18" eb="19">
      <t>エラ</t>
    </rPh>
    <phoneticPr fontId="3"/>
  </si>
  <si>
    <t>ログインのご案内</t>
    <rPh sb="6" eb="8">
      <t>アンナイ</t>
    </rPh>
    <phoneticPr fontId="3"/>
  </si>
  <si>
    <t>更新のお知らせ</t>
    <rPh sb="0" eb="2">
      <t>コウシン</t>
    </rPh>
    <rPh sb="4" eb="5">
      <t>シ</t>
    </rPh>
    <phoneticPr fontId="3"/>
  </si>
  <si>
    <t>ご担当者</t>
    <rPh sb="1" eb="4">
      <t>タントウシャ</t>
    </rPh>
    <phoneticPr fontId="3"/>
  </si>
  <si>
    <t>受講者</t>
    <rPh sb="0" eb="3">
      <t>ジュコウシャ</t>
    </rPh>
    <phoneticPr fontId="3"/>
  </si>
  <si>
    <t>※ログインのご案内：YTL PASSPORTへログインするためのID等の情報をお知らせいたします。</t>
    <rPh sb="7" eb="9">
      <t>アンナイ</t>
    </rPh>
    <rPh sb="34" eb="35">
      <t>トウ</t>
    </rPh>
    <rPh sb="36" eb="38">
      <t>ジョウホウ</t>
    </rPh>
    <rPh sb="40" eb="41">
      <t>シ</t>
    </rPh>
    <phoneticPr fontId="3"/>
  </si>
  <si>
    <t>※更新のお知らせ：各種試験結果が初回更新された際にお知らせいたします。</t>
    <rPh sb="1" eb="3">
      <t>コウシン</t>
    </rPh>
    <rPh sb="5" eb="6">
      <t>シ</t>
    </rPh>
    <rPh sb="9" eb="11">
      <t>カクシュ</t>
    </rPh>
    <rPh sb="11" eb="13">
      <t>シケン</t>
    </rPh>
    <rPh sb="13" eb="15">
      <t>ケッカ</t>
    </rPh>
    <rPh sb="16" eb="18">
      <t>ショカイ</t>
    </rPh>
    <rPh sb="18" eb="20">
      <t>コウシン</t>
    </rPh>
    <rPh sb="23" eb="24">
      <t>サイ</t>
    </rPh>
    <rPh sb="26" eb="27">
      <t>シ</t>
    </rPh>
    <phoneticPr fontId="3"/>
  </si>
  <si>
    <t>※配信を希望される場合には、必ず登録フォーム（別紙）にメールアドレスをご記載ください。</t>
  </si>
  <si>
    <t>【2025年度】 YTL 完全攻略WEB 登録フォーム</t>
    <rPh sb="5" eb="6">
      <t>ネン</t>
    </rPh>
    <rPh sb="6" eb="7">
      <t>ド</t>
    </rPh>
    <rPh sb="13" eb="15">
      <t>カンゼン</t>
    </rPh>
    <rPh sb="15" eb="17">
      <t>コウリャク</t>
    </rPh>
    <rPh sb="21" eb="23">
      <t>トウロク</t>
    </rPh>
    <phoneticPr fontId="4"/>
  </si>
  <si>
    <t>※いただいた個人情報（会社名、氏名、メールアドレス、社員番号等）は、当グループの「個人情報保護方針　https://igakuacademy.ac.jp/privacy/」に基づき、利用、管理させていただきます。</t>
    <phoneticPr fontId="3"/>
  </si>
  <si>
    <t>企業名</t>
    <rPh sb="0" eb="2">
      <t>キギョウ</t>
    </rPh>
    <rPh sb="2" eb="3">
      <t>メイ</t>
    </rPh>
    <phoneticPr fontId="3"/>
  </si>
  <si>
    <r>
      <rPr>
        <sz val="14"/>
        <color theme="1"/>
        <rFont val="Meiryo UI"/>
        <family val="3"/>
        <charset val="128"/>
      </rPr>
      <t>企業コード</t>
    </r>
    <r>
      <rPr>
        <sz val="10"/>
        <color theme="1"/>
        <rFont val="Meiryo UI"/>
        <family val="3"/>
        <charset val="128"/>
      </rPr>
      <t xml:space="preserve">
（YTL記入）</t>
    </r>
    <rPh sb="0" eb="2">
      <t>キギョウ</t>
    </rPh>
    <rPh sb="10" eb="12">
      <t>キニュウ</t>
    </rPh>
    <phoneticPr fontId="4"/>
  </si>
  <si>
    <t>※赤字項目への記載お願いします。</t>
    <phoneticPr fontId="3"/>
  </si>
  <si>
    <t>開講日：4/3(木)～</t>
    <rPh sb="0" eb="2">
      <t>カイコウ</t>
    </rPh>
    <rPh sb="2" eb="3">
      <t>ヒ</t>
    </rPh>
    <rPh sb="8" eb="9">
      <t>モク</t>
    </rPh>
    <phoneticPr fontId="3"/>
  </si>
  <si>
    <t>開講日：6/2(月)～</t>
    <rPh sb="8" eb="9">
      <t>ゲツ</t>
    </rPh>
    <phoneticPr fontId="3"/>
  </si>
  <si>
    <t>情報・総論：10/1(水)～
疾病と治療：10/6(月)～</t>
    <rPh sb="0" eb="2">
      <t>ジョウホウ</t>
    </rPh>
    <rPh sb="3" eb="5">
      <t>ソウロン</t>
    </rPh>
    <rPh sb="11" eb="12">
      <t>スイ</t>
    </rPh>
    <rPh sb="15" eb="17">
      <t>シッペイ</t>
    </rPh>
    <rPh sb="18" eb="20">
      <t>チリョウ</t>
    </rPh>
    <rPh sb="26" eb="27">
      <t>ゲツ</t>
    </rPh>
    <phoneticPr fontId="3"/>
  </si>
  <si>
    <t>開講日：4月コース・5月コース開講日</t>
    <rPh sb="0" eb="2">
      <t>カイコウ</t>
    </rPh>
    <rPh sb="2" eb="3">
      <t>ビ</t>
    </rPh>
    <rPh sb="5" eb="6">
      <t>ガツ</t>
    </rPh>
    <rPh sb="11" eb="12">
      <t>ガツ</t>
    </rPh>
    <rPh sb="15" eb="17">
      <t>カイコウ</t>
    </rPh>
    <rPh sb="17" eb="18">
      <t>ビ</t>
    </rPh>
    <phoneticPr fontId="3"/>
  </si>
  <si>
    <t>開講日：10/1(水)～</t>
    <rPh sb="9" eb="10">
      <t>スイ</t>
    </rPh>
    <phoneticPr fontId="3"/>
  </si>
  <si>
    <t>※完全攻略Webと各種試験の5桁の番号は同一でお願いいたします。</t>
    <rPh sb="1" eb="3">
      <t>カンゼン</t>
    </rPh>
    <rPh sb="3" eb="5">
      <t>コウリャク</t>
    </rPh>
    <rPh sb="9" eb="11">
      <t>カクシュ</t>
    </rPh>
    <rPh sb="11" eb="13">
      <t>シケン</t>
    </rPh>
    <rPh sb="15" eb="16">
      <t>ケタ</t>
    </rPh>
    <rPh sb="17" eb="19">
      <t>バンゴウ</t>
    </rPh>
    <rPh sb="20" eb="22">
      <t>ドウイツ</t>
    </rPh>
    <rPh sb="24" eb="25">
      <t>ネガ</t>
    </rPh>
    <phoneticPr fontId="3"/>
  </si>
  <si>
    <t>開講希望日：　</t>
    <rPh sb="0" eb="2">
      <t>カイコウ</t>
    </rPh>
    <rPh sb="2" eb="4">
      <t>キボウ</t>
    </rPh>
    <rPh sb="4" eb="5">
      <t>ビ</t>
    </rPh>
    <phoneticPr fontId="21"/>
  </si>
  <si>
    <t>/</t>
    <phoneticPr fontId="3"/>
  </si>
  <si>
    <t>～</t>
    <phoneticPr fontId="4"/>
  </si>
  <si>
    <t>～</t>
    <phoneticPr fontId="3"/>
  </si>
  <si>
    <t>受験番号/ログインコード
（全10桁）</t>
    <rPh sb="0" eb="2">
      <t>ジュケン</t>
    </rPh>
    <rPh sb="2" eb="4">
      <t>バンゴウ</t>
    </rPh>
    <rPh sb="14" eb="15">
      <t>ゼン</t>
    </rPh>
    <rPh sb="17" eb="18">
      <t>ケタ</t>
    </rPh>
    <phoneticPr fontId="4"/>
  </si>
  <si>
    <t>氏名</t>
    <phoneticPr fontId="4"/>
  </si>
  <si>
    <t>フリガナ（全角カナ）</t>
    <phoneticPr fontId="4"/>
  </si>
  <si>
    <r>
      <t xml:space="preserve">メールアドレス
</t>
    </r>
    <r>
      <rPr>
        <b/>
        <sz val="12"/>
        <color rgb="FFFF0000"/>
        <rFont val="Meiryo UI"/>
        <family val="3"/>
        <charset val="128"/>
      </rPr>
      <t>※ログイン情報に関するご案内をさせていただきます。</t>
    </r>
    <rPh sb="13" eb="15">
      <t>ジョウホウ</t>
    </rPh>
    <rPh sb="16" eb="17">
      <t>カン</t>
    </rPh>
    <rPh sb="20" eb="22">
      <t>アンナイ</t>
    </rPh>
    <phoneticPr fontId="3"/>
  </si>
  <si>
    <t>e-Tutor</t>
    <phoneticPr fontId="3"/>
  </si>
  <si>
    <t>e-Drill</t>
    <phoneticPr fontId="4"/>
  </si>
  <si>
    <t>重要ポイント講座</t>
    <rPh sb="0" eb="2">
      <t>ジュウヨウ</t>
    </rPh>
    <rPh sb="6" eb="8">
      <t>コウザ</t>
    </rPh>
    <phoneticPr fontId="4"/>
  </si>
  <si>
    <t>導入研修オープン講座</t>
    <rPh sb="0" eb="10">
      <t>ド</t>
    </rPh>
    <phoneticPr fontId="3"/>
  </si>
  <si>
    <t>直前対策問題集WEB</t>
    <rPh sb="0" eb="7">
      <t>チョクゼンタイサクモンダイシュウ</t>
    </rPh>
    <phoneticPr fontId="4"/>
  </si>
  <si>
    <t>企業</t>
    <rPh sb="0" eb="2">
      <t>キギョウ</t>
    </rPh>
    <phoneticPr fontId="21"/>
  </si>
  <si>
    <t>年度</t>
    <rPh sb="0" eb="2">
      <t>ネンド</t>
    </rPh>
    <phoneticPr fontId="3"/>
  </si>
  <si>
    <r>
      <rPr>
        <b/>
        <sz val="10.5"/>
        <color rgb="FFFF0000"/>
        <rFont val="Meiryo UI"/>
        <family val="3"/>
        <charset val="128"/>
      </rPr>
      <t>任意の番号</t>
    </r>
    <r>
      <rPr>
        <b/>
        <sz val="11"/>
        <color rgb="FFFF0000"/>
        <rFont val="Meiryo UI"/>
        <family val="3"/>
        <charset val="128"/>
      </rPr>
      <t xml:space="preserve">
</t>
    </r>
    <r>
      <rPr>
        <b/>
        <sz val="9"/>
        <color rgb="FFFF0000"/>
        <rFont val="Meiryo UI"/>
        <family val="3"/>
        <charset val="128"/>
      </rPr>
      <t>(５桁)※</t>
    </r>
    <rPh sb="0" eb="2">
      <t>ニンイ</t>
    </rPh>
    <rPh sb="3" eb="5">
      <t>バンゴウ</t>
    </rPh>
    <rPh sb="8" eb="9">
      <t>ケタ</t>
    </rPh>
    <phoneticPr fontId="21"/>
  </si>
  <si>
    <t>姓</t>
    <rPh sb="0" eb="1">
      <t>セイ</t>
    </rPh>
    <phoneticPr fontId="3"/>
  </si>
  <si>
    <t>情報</t>
    <rPh sb="0" eb="2">
      <t>ジョウホウ</t>
    </rPh>
    <phoneticPr fontId="3"/>
  </si>
  <si>
    <t>疾病</t>
    <rPh sb="0" eb="2">
      <t>シッペイ</t>
    </rPh>
    <phoneticPr fontId="4"/>
  </si>
  <si>
    <t>総論</t>
    <rPh sb="0" eb="1">
      <t>ソウ</t>
    </rPh>
    <rPh sb="1" eb="2">
      <t>ロン</t>
    </rPh>
    <phoneticPr fontId="3"/>
  </si>
  <si>
    <t>実践力</t>
    <rPh sb="0" eb="3">
      <t>ジッセンリョク</t>
    </rPh>
    <phoneticPr fontId="3"/>
  </si>
  <si>
    <t>例</t>
    <rPh sb="0" eb="1">
      <t>レイ</t>
    </rPh>
    <phoneticPr fontId="3"/>
  </si>
  <si>
    <t>薬学</t>
    <rPh sb="0" eb="1">
      <t>ヤク</t>
    </rPh>
    <rPh sb="1" eb="2">
      <t>ガク</t>
    </rPh>
    <phoneticPr fontId="3"/>
  </si>
  <si>
    <t>太郎</t>
    <rPh sb="0" eb="2">
      <t>タロウ</t>
    </rPh>
    <phoneticPr fontId="3"/>
  </si>
  <si>
    <t>ヤクガク</t>
    <phoneticPr fontId="3"/>
  </si>
  <si>
    <t>タロウ</t>
    <phoneticPr fontId="3"/>
  </si>
  <si>
    <t>t-yakugaku@yakuzemi.ac.jp</t>
    <phoneticPr fontId="3"/>
  </si>
  <si>
    <t>管理者</t>
    <rPh sb="0" eb="3">
      <t>カンリシャ</t>
    </rPh>
    <phoneticPr fontId="3"/>
  </si>
  <si>
    <t>※システムの関係上、任意の番号に「12345」の番号を設定することはできません。</t>
    <rPh sb="6" eb="9">
      <t>カンケイジョウ</t>
    </rPh>
    <rPh sb="10" eb="12">
      <t>ニンイ</t>
    </rPh>
    <rPh sb="13" eb="15">
      <t>バンゴウ</t>
    </rPh>
    <rPh sb="24" eb="26">
      <t>バンゴウ</t>
    </rPh>
    <rPh sb="27" eb="29">
      <t>セッテイ</t>
    </rPh>
    <phoneticPr fontId="3"/>
  </si>
  <si>
    <t>※開講日は申込日より５営業日以降の記載をお願いいたします。</t>
    <rPh sb="1" eb="4">
      <t>カイコウビ</t>
    </rPh>
    <rPh sb="5" eb="8">
      <t>モウシコミビ</t>
    </rPh>
    <rPh sb="11" eb="14">
      <t>エイギョウビ</t>
    </rPh>
    <rPh sb="14" eb="16">
      <t>イコウ</t>
    </rPh>
    <rPh sb="17" eb="19">
      <t>キサイ</t>
    </rPh>
    <rPh sb="21" eb="22">
      <t>ネガ</t>
    </rPh>
    <phoneticPr fontId="3"/>
  </si>
  <si>
    <t>※終了日は一律12/7(日)を予定しております。</t>
    <rPh sb="1" eb="3">
      <t>シュウリョウ</t>
    </rPh>
    <rPh sb="3" eb="4">
      <t>ヒ</t>
    </rPh>
    <rPh sb="5" eb="7">
      <t>イチリツ</t>
    </rPh>
    <rPh sb="12" eb="13">
      <t>ニチ</t>
    </rPh>
    <rPh sb="15" eb="17">
      <t>ヨテイ</t>
    </rPh>
    <phoneticPr fontId="3"/>
  </si>
  <si>
    <r>
      <t>（株）医学アカデミー YTL　送付先：　</t>
    </r>
    <r>
      <rPr>
        <b/>
        <sz val="11"/>
        <rFont val="Meiryo UI"/>
        <family val="3"/>
        <charset val="128"/>
      </rPr>
      <t>ytlinfo@ytl.jp</t>
    </r>
    <rPh sb="1" eb="2">
      <t>カブ</t>
    </rPh>
    <phoneticPr fontId="21"/>
  </si>
  <si>
    <t>【2025年度】 YTL 模擬試験受講者 登録フォーム</t>
    <rPh sb="5" eb="6">
      <t>ネン</t>
    </rPh>
    <rPh sb="6" eb="7">
      <t>ド</t>
    </rPh>
    <rPh sb="13" eb="15">
      <t>モギ</t>
    </rPh>
    <rPh sb="15" eb="17">
      <t>シケン</t>
    </rPh>
    <rPh sb="17" eb="20">
      <t>ジュコウシャ</t>
    </rPh>
    <rPh sb="21" eb="23">
      <t>トウロク</t>
    </rPh>
    <phoneticPr fontId="4"/>
  </si>
  <si>
    <t>企業名</t>
    <rPh sb="0" eb="2">
      <t>キギョウ</t>
    </rPh>
    <rPh sb="2" eb="3">
      <t>メイ</t>
    </rPh>
    <phoneticPr fontId="4"/>
  </si>
  <si>
    <t>フォローアップ試験①</t>
    <rPh sb="7" eb="9">
      <t>シケン</t>
    </rPh>
    <rPh sb="8" eb="9">
      <t>モシ</t>
    </rPh>
    <phoneticPr fontId="4"/>
  </si>
  <si>
    <t>フォローアップ試験②</t>
    <rPh sb="7" eb="9">
      <t>シケン</t>
    </rPh>
    <rPh sb="8" eb="9">
      <t>モシ</t>
    </rPh>
    <phoneticPr fontId="4"/>
  </si>
  <si>
    <t>第72回YTL国公開模擬試験</t>
    <rPh sb="0" eb="1">
      <t>ダイ</t>
    </rPh>
    <rPh sb="3" eb="4">
      <t>カイ</t>
    </rPh>
    <rPh sb="7" eb="8">
      <t>コク</t>
    </rPh>
    <rPh sb="8" eb="10">
      <t>コウカイ</t>
    </rPh>
    <rPh sb="10" eb="12">
      <t>モギ</t>
    </rPh>
    <rPh sb="12" eb="14">
      <t>シケン</t>
    </rPh>
    <phoneticPr fontId="4"/>
  </si>
  <si>
    <t>第73回YTL全国公開模擬試験</t>
    <rPh sb="0" eb="1">
      <t>ダイ</t>
    </rPh>
    <rPh sb="3" eb="4">
      <t>カイ</t>
    </rPh>
    <rPh sb="7" eb="9">
      <t>ゼンコク</t>
    </rPh>
    <rPh sb="9" eb="11">
      <t>コウカイ</t>
    </rPh>
    <rPh sb="11" eb="13">
      <t>モギ</t>
    </rPh>
    <rPh sb="13" eb="15">
      <t>シケン</t>
    </rPh>
    <phoneticPr fontId="4"/>
  </si>
  <si>
    <t>第74回YTL全国公開模擬試験</t>
    <rPh sb="0" eb="1">
      <t>ダイ</t>
    </rPh>
    <rPh sb="3" eb="4">
      <t>カイ</t>
    </rPh>
    <rPh sb="7" eb="9">
      <t>ゼンコク</t>
    </rPh>
    <rPh sb="9" eb="11">
      <t>コウカイ</t>
    </rPh>
    <rPh sb="11" eb="13">
      <t>モギ</t>
    </rPh>
    <rPh sb="13" eb="15">
      <t>シケン</t>
    </rPh>
    <phoneticPr fontId="4"/>
  </si>
  <si>
    <t>受験場所</t>
    <rPh sb="0" eb="2">
      <t>ジュケン</t>
    </rPh>
    <rPh sb="2" eb="4">
      <t>バショ</t>
    </rPh>
    <phoneticPr fontId="21"/>
  </si>
  <si>
    <t>＊入力必須</t>
    <rPh sb="1" eb="3">
      <t>ニュウリョク</t>
    </rPh>
    <rPh sb="3" eb="5">
      <t>ヒッスウ</t>
    </rPh>
    <phoneticPr fontId="3"/>
  </si>
  <si>
    <t>【2025年度】 ファイナル必修講座 受講者 登録フォーム</t>
    <rPh sb="5" eb="6">
      <t>ネン</t>
    </rPh>
    <rPh sb="6" eb="7">
      <t>ド</t>
    </rPh>
    <rPh sb="14" eb="18">
      <t>ヒッシュウコウザ</t>
    </rPh>
    <rPh sb="19" eb="22">
      <t>ジュコウシャ</t>
    </rPh>
    <rPh sb="23" eb="25">
      <t>トウロク</t>
    </rPh>
    <phoneticPr fontId="4"/>
  </si>
  <si>
    <t>ファイナル必修講座</t>
    <rPh sb="5" eb="9">
      <t>ヒッシュウコウザ</t>
    </rPh>
    <phoneticPr fontId="3"/>
  </si>
  <si>
    <t>情報
11/18(火)</t>
    <rPh sb="9" eb="10">
      <t>カ</t>
    </rPh>
    <phoneticPr fontId="3"/>
  </si>
  <si>
    <t>疾病①
11/19(水)</t>
    <rPh sb="0" eb="2">
      <t>シッペイ</t>
    </rPh>
    <rPh sb="10" eb="11">
      <t>スイ</t>
    </rPh>
    <phoneticPr fontId="3"/>
  </si>
  <si>
    <t>疾病②
11/20(木)</t>
    <rPh sb="0" eb="2">
      <t>シッペイ</t>
    </rPh>
    <rPh sb="10" eb="11">
      <t>モク</t>
    </rPh>
    <phoneticPr fontId="3"/>
  </si>
  <si>
    <t>総論
11/21(金)</t>
    <rPh sb="9" eb="10">
      <t>キン</t>
    </rPh>
    <phoneticPr fontId="3"/>
  </si>
  <si>
    <t>個別発送リスト</t>
    <rPh sb="0" eb="4">
      <t>コベツハッソウ</t>
    </rPh>
    <phoneticPr fontId="4"/>
  </si>
  <si>
    <t>冊子</t>
    <rPh sb="0" eb="2">
      <t>サッシ</t>
    </rPh>
    <phoneticPr fontId="48"/>
  </si>
  <si>
    <r>
      <rPr>
        <sz val="10"/>
        <color rgb="FF000000"/>
        <rFont val="Meiryo UI"/>
        <family val="3"/>
        <charset val="128"/>
      </rPr>
      <t xml:space="preserve">解答・解説
</t>
    </r>
    <r>
      <rPr>
        <sz val="8"/>
        <color rgb="FFFF0000"/>
        <rFont val="Meiryo UI"/>
        <family val="3"/>
        <charset val="128"/>
      </rPr>
      <t>※PDF希望は記載しないでください。</t>
    </r>
  </si>
  <si>
    <r>
      <rPr>
        <sz val="11"/>
        <color rgb="FF000000"/>
        <rFont val="Meiryo UI"/>
        <family val="3"/>
        <charset val="128"/>
      </rPr>
      <t xml:space="preserve">マークシート
</t>
    </r>
    <r>
      <rPr>
        <sz val="9"/>
        <color rgb="FFFF0000"/>
        <rFont val="Meiryo UI"/>
        <family val="3"/>
        <charset val="128"/>
      </rPr>
      <t>※3科目受験の場合、3枚必要です。</t>
    </r>
  </si>
  <si>
    <t>No.</t>
    <phoneticPr fontId="4"/>
  </si>
  <si>
    <t>種別</t>
  </si>
  <si>
    <t>社名</t>
    <rPh sb="0" eb="2">
      <t>シャメイ</t>
    </rPh>
    <phoneticPr fontId="4"/>
  </si>
  <si>
    <t>部署名</t>
    <rPh sb="0" eb="2">
      <t>ブショ</t>
    </rPh>
    <rPh sb="2" eb="3">
      <t>メイ</t>
    </rPh>
    <phoneticPr fontId="4"/>
  </si>
  <si>
    <t>宛名</t>
  </si>
  <si>
    <t>郵便番号</t>
    <rPh sb="0" eb="4">
      <t>ユウビンバンゴウ</t>
    </rPh>
    <phoneticPr fontId="4"/>
  </si>
  <si>
    <t>住所1</t>
    <rPh sb="0" eb="2">
      <t>ジュウショ</t>
    </rPh>
    <phoneticPr fontId="4"/>
  </si>
  <si>
    <t>住所2</t>
    <rPh sb="0" eb="2">
      <t>ジュウショ</t>
    </rPh>
    <phoneticPr fontId="4"/>
  </si>
  <si>
    <t>電話番号</t>
    <rPh sb="0" eb="2">
      <t>デンワ</t>
    </rPh>
    <rPh sb="2" eb="4">
      <t>バンゴウ</t>
    </rPh>
    <phoneticPr fontId="4"/>
  </si>
  <si>
    <t>医薬品情報</t>
    <rPh sb="0" eb="2">
      <t>イヤク</t>
    </rPh>
    <rPh sb="3" eb="5">
      <t>ジョウホウ</t>
    </rPh>
    <phoneticPr fontId="48"/>
  </si>
  <si>
    <t>疾病と治療</t>
    <rPh sb="0" eb="2">
      <t>シッペイ</t>
    </rPh>
    <rPh sb="3" eb="5">
      <t>チリョウ</t>
    </rPh>
    <phoneticPr fontId="48"/>
  </si>
  <si>
    <t>MR総論</t>
    <rPh sb="2" eb="4">
      <t>ソウロン</t>
    </rPh>
    <phoneticPr fontId="48"/>
  </si>
  <si>
    <t>全科目
部数</t>
    <rPh sb="0" eb="1">
      <t>ゼン</t>
    </rPh>
    <rPh sb="1" eb="3">
      <t>カモク</t>
    </rPh>
    <rPh sb="4" eb="6">
      <t>ブスウ</t>
    </rPh>
    <phoneticPr fontId="48"/>
  </si>
  <si>
    <t>解答同封希望</t>
    <rPh sb="0" eb="2">
      <t>カイトウ</t>
    </rPh>
    <rPh sb="2" eb="4">
      <t>ドウフウ</t>
    </rPh>
    <rPh sb="4" eb="6">
      <t>キボウ</t>
    </rPh>
    <phoneticPr fontId="3"/>
  </si>
  <si>
    <t>納品日</t>
    <rPh sb="0" eb="2">
      <t>ノウヒン</t>
    </rPh>
    <rPh sb="2" eb="3">
      <t>ヒ</t>
    </rPh>
    <phoneticPr fontId="4"/>
  </si>
  <si>
    <t>例</t>
  </si>
  <si>
    <t>個人宅</t>
  </si>
  <si>
    <t>薬ゼミ　太郎</t>
  </si>
  <si>
    <t>101-0001</t>
  </si>
  <si>
    <t>東京都千代田区神田錦町3-18-3</t>
  </si>
  <si>
    <t>錦三マンション　501号室</t>
  </si>
  <si>
    <t>03-3518-8241</t>
  </si>
  <si>
    <t>あり</t>
  </si>
  <si>
    <t>○月○日</t>
  </si>
  <si>
    <t>※解答・解説およびマークシート欄は、各種試験お申込みの場合のみご記入ください。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</si>
</sst>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名&quot;"/>
    <numFmt numFmtId="177" formatCode="m&quot;月&quot;d&quot;日&quot;\(aaa\)"/>
    <numFmt numFmtId="178" formatCode="0&quot;　セット&quot;"/>
    <numFmt numFmtId="179" formatCode="0&quot;　冊&quot;"/>
    <numFmt numFmtId="180" formatCode="00000"/>
    <numFmt numFmtId="181" formatCode="0_);[Red]\(0\)"/>
    <numFmt numFmtId="182" formatCode="m&quot;/&quot;d\(aaa\)"/>
  </numFmts>
  <fonts count="66">
    <font>
      <sz val="11"/>
      <color theme="1"/>
      <name val="游ゴシック"/>
      <family val="2"/>
      <charset val="128"/>
      <scheme val="minor"/>
    </font>
    <font>
      <sz val="11"/>
      <color theme="1"/>
      <name val="ＭＳ Ｐゴシック"/>
      <family val="2"/>
      <charset val="128"/>
    </font>
    <font>
      <sz val="11"/>
      <color theme="1"/>
      <name val="Meiryo UI"/>
      <family val="3"/>
      <charset val="128"/>
    </font>
    <font>
      <sz val="6"/>
      <name val="游ゴシック"/>
      <family val="2"/>
      <charset val="128"/>
      <scheme val="minor"/>
    </font>
    <font>
      <sz val="6"/>
      <name val="ＭＳ Ｐゴシック"/>
      <family val="3"/>
      <charset val="128"/>
    </font>
    <font>
      <u/>
      <sz val="11"/>
      <color theme="10"/>
      <name val="游ゴシック"/>
      <family val="3"/>
      <charset val="128"/>
      <scheme val="minor"/>
    </font>
    <font>
      <sz val="10"/>
      <color theme="1"/>
      <name val="Meiryo UI"/>
      <family val="3"/>
      <charset val="128"/>
    </font>
    <font>
      <b/>
      <sz val="11"/>
      <color rgb="FFFF0000"/>
      <name val="Meiryo UI"/>
      <family val="3"/>
      <charset val="128"/>
    </font>
    <font>
      <sz val="11"/>
      <color rgb="FFFF0000"/>
      <name val="Meiryo UI"/>
      <family val="3"/>
      <charset val="128"/>
    </font>
    <font>
      <b/>
      <sz val="11"/>
      <color theme="1"/>
      <name val="Meiryo UI"/>
      <family val="3"/>
      <charset val="128"/>
    </font>
    <font>
      <b/>
      <sz val="14"/>
      <color theme="1"/>
      <name val="Meiryo UI"/>
      <family val="3"/>
      <charset val="128"/>
    </font>
    <font>
      <b/>
      <sz val="16"/>
      <color theme="1"/>
      <name val="Meiryo UI"/>
      <family val="3"/>
      <charset val="128"/>
    </font>
    <font>
      <sz val="12"/>
      <color theme="1"/>
      <name val="Meiryo UI"/>
      <family val="3"/>
      <charset val="128"/>
    </font>
    <font>
      <sz val="14"/>
      <color theme="1"/>
      <name val="Meiryo UI"/>
      <family val="3"/>
      <charset val="128"/>
    </font>
    <font>
      <b/>
      <u/>
      <sz val="20"/>
      <color rgb="FFFF0000"/>
      <name val="Meiryo UI"/>
      <family val="3"/>
      <charset val="128"/>
    </font>
    <font>
      <sz val="9"/>
      <color rgb="FFFF0000"/>
      <name val="Meiryo UI"/>
      <family val="3"/>
      <charset val="128"/>
    </font>
    <font>
      <sz val="8"/>
      <color rgb="FFFF0000"/>
      <name val="Meiryo UI"/>
      <family val="3"/>
      <charset val="128"/>
    </font>
    <font>
      <sz val="11"/>
      <color theme="1"/>
      <name val="游ゴシック"/>
      <family val="3"/>
      <charset val="128"/>
      <scheme val="minor"/>
    </font>
    <font>
      <b/>
      <sz val="24"/>
      <color theme="0"/>
      <name val="Meiryo UI"/>
      <family val="3"/>
      <charset val="128"/>
    </font>
    <font>
      <sz val="11"/>
      <name val="Meiryo UI"/>
      <family val="3"/>
      <charset val="128"/>
    </font>
    <font>
      <b/>
      <sz val="11"/>
      <name val="Meiryo UI"/>
      <family val="3"/>
      <charset val="128"/>
    </font>
    <font>
      <sz val="6"/>
      <name val="游ゴシック"/>
      <family val="3"/>
      <charset val="128"/>
      <scheme val="minor"/>
    </font>
    <font>
      <u/>
      <sz val="11"/>
      <color indexed="12"/>
      <name val="ＭＳ Ｐゴシック"/>
      <family val="3"/>
      <charset val="128"/>
    </font>
    <font>
      <b/>
      <sz val="11"/>
      <color indexed="8"/>
      <name val="Meiryo UI"/>
      <family val="3"/>
      <charset val="128"/>
    </font>
    <font>
      <b/>
      <sz val="13"/>
      <color indexed="8"/>
      <name val="Meiryo UI"/>
      <family val="3"/>
      <charset val="128"/>
    </font>
    <font>
      <b/>
      <sz val="14"/>
      <color indexed="8"/>
      <name val="Meiryo UI"/>
      <family val="3"/>
      <charset val="128"/>
    </font>
    <font>
      <b/>
      <sz val="13"/>
      <color rgb="FFFF0000"/>
      <name val="Meiryo UI"/>
      <family val="3"/>
      <charset val="128"/>
    </font>
    <font>
      <b/>
      <sz val="13"/>
      <color theme="1"/>
      <name val="Meiryo UI"/>
      <family val="3"/>
      <charset val="128"/>
    </font>
    <font>
      <sz val="11"/>
      <color indexed="8"/>
      <name val="Meiryo UI"/>
      <family val="3"/>
      <charset val="128"/>
    </font>
    <font>
      <b/>
      <sz val="14"/>
      <color rgb="FFFF0000"/>
      <name val="Meiryo UI"/>
      <family val="3"/>
      <charset val="128"/>
    </font>
    <font>
      <sz val="9"/>
      <color theme="1"/>
      <name val="Meiryo UI"/>
      <family val="3"/>
      <charset val="128"/>
    </font>
    <font>
      <sz val="13"/>
      <color rgb="FFFF0000"/>
      <name val="Meiryo UI"/>
      <family val="3"/>
      <charset val="128"/>
    </font>
    <font>
      <sz val="12"/>
      <name val="Meiryo UI"/>
      <family val="3"/>
      <charset val="128"/>
    </font>
    <font>
      <sz val="11"/>
      <color theme="0" tint="-0.499984740745262"/>
      <name val="Meiryo UI"/>
      <family val="3"/>
      <charset val="128"/>
    </font>
    <font>
      <b/>
      <sz val="11"/>
      <color rgb="FF0070C0"/>
      <name val="Meiryo UI"/>
      <family val="3"/>
      <charset val="128"/>
    </font>
    <font>
      <b/>
      <sz val="9"/>
      <color rgb="FFFF0000"/>
      <name val="Meiryo UI"/>
      <family val="3"/>
      <charset val="128"/>
    </font>
    <font>
      <b/>
      <sz val="10"/>
      <color rgb="FFFF0000"/>
      <name val="Meiryo UI"/>
      <family val="3"/>
      <charset val="128"/>
    </font>
    <font>
      <sz val="10"/>
      <color rgb="FFFF0000"/>
      <name val="Meiryo UI"/>
      <family val="3"/>
      <charset val="128"/>
    </font>
    <font>
      <sz val="10"/>
      <color indexed="8"/>
      <name val="Meiryo UI"/>
      <family val="3"/>
      <charset val="128"/>
    </font>
    <font>
      <u/>
      <sz val="11"/>
      <color theme="1"/>
      <name val="Meiryo UI"/>
      <family val="3"/>
      <charset val="128"/>
    </font>
    <font>
      <b/>
      <sz val="10.5"/>
      <color rgb="FFFF0000"/>
      <name val="Meiryo UI"/>
      <family val="3"/>
      <charset val="128"/>
    </font>
    <font>
      <b/>
      <sz val="14"/>
      <color theme="1" tint="0.249977111117893"/>
      <name val="Meiryo UI"/>
      <family val="3"/>
      <charset val="128"/>
    </font>
    <font>
      <sz val="14"/>
      <color theme="1" tint="0.249977111117893"/>
      <name val="Meiryo UI"/>
      <family val="3"/>
      <charset val="128"/>
    </font>
    <font>
      <b/>
      <sz val="12"/>
      <color rgb="FFFF0000"/>
      <name val="Meiryo UI"/>
      <family val="3"/>
      <charset val="128"/>
    </font>
    <font>
      <sz val="6"/>
      <name val="ＭＳ Ｐゴシック"/>
      <family val="2"/>
      <charset val="128"/>
    </font>
    <font>
      <u/>
      <sz val="11"/>
      <color theme="10"/>
      <name val="游ゴシック"/>
      <family val="2"/>
      <charset val="128"/>
      <scheme val="minor"/>
    </font>
    <font>
      <b/>
      <sz val="12"/>
      <color theme="1"/>
      <name val="Meiryo UI"/>
      <family val="3"/>
      <charset val="128"/>
    </font>
    <font>
      <sz val="10"/>
      <color theme="1" tint="0.249977111117893"/>
      <name val="Meiryo UI"/>
      <family val="3"/>
      <charset val="128"/>
    </font>
    <font>
      <sz val="9"/>
      <name val="ＭＳ Ｐゴシック"/>
      <family val="3"/>
      <charset val="128"/>
    </font>
    <font>
      <sz val="11"/>
      <name val="ＭＳ Ｐゴシック"/>
      <family val="3"/>
      <charset val="128"/>
    </font>
    <font>
      <b/>
      <sz val="10"/>
      <color theme="1"/>
      <name val="Meiryo UI"/>
      <family val="3"/>
      <charset val="128"/>
    </font>
    <font>
      <sz val="10"/>
      <name val="Meiryo UI"/>
      <family val="3"/>
      <charset val="128"/>
    </font>
    <font>
      <b/>
      <sz val="12"/>
      <color rgb="FF00B0F0"/>
      <name val="Meiryo UI"/>
      <family val="3"/>
      <charset val="128"/>
    </font>
    <font>
      <sz val="20"/>
      <color theme="1"/>
      <name val="Meiryo UI"/>
      <family val="3"/>
      <charset val="128"/>
    </font>
    <font>
      <sz val="9"/>
      <name val="Meiryo UI"/>
      <family val="3"/>
      <charset val="128"/>
    </font>
    <font>
      <sz val="14"/>
      <color theme="2" tint="-0.499984740745262"/>
      <name val="Meiryo UI"/>
      <family val="3"/>
      <charset val="128"/>
    </font>
    <font>
      <sz val="14"/>
      <color theme="2" tint="-0.499984740745262"/>
      <name val="游ゴシック"/>
      <family val="2"/>
      <charset val="128"/>
      <scheme val="minor"/>
    </font>
    <font>
      <sz val="11"/>
      <color theme="2" tint="-0.749992370372631"/>
      <name val="Meiryo UI"/>
      <family val="3"/>
      <charset val="128"/>
    </font>
    <font>
      <sz val="11"/>
      <color rgb="FF000000"/>
      <name val="Meiryo UI"/>
      <family val="3"/>
      <charset val="128"/>
    </font>
    <font>
      <sz val="10"/>
      <color rgb="FF000000"/>
      <name val="Meiryo UI"/>
      <family val="3"/>
      <charset val="128"/>
    </font>
    <font>
      <sz val="8"/>
      <color theme="1"/>
      <name val="Meiryo UI"/>
      <family val="3"/>
      <charset val="128"/>
    </font>
    <font>
      <sz val="8"/>
      <color rgb="FF000000"/>
      <name val="Meiryo UI"/>
      <family val="3"/>
      <charset val="128"/>
    </font>
    <font>
      <b/>
      <sz val="16"/>
      <name val="Meiryo UI"/>
      <family val="3"/>
      <charset val="128"/>
    </font>
    <font>
      <b/>
      <sz val="14"/>
      <name val="Meiryo UI"/>
      <family val="3"/>
      <charset val="128"/>
    </font>
    <font>
      <b/>
      <sz val="12"/>
      <name val="Meiryo UI"/>
      <family val="3"/>
      <charset val="128"/>
    </font>
    <font>
      <b/>
      <sz val="11"/>
      <color rgb="FF00B050"/>
      <name val="Meiryo UI"/>
      <family val="3"/>
      <charset val="128"/>
    </font>
  </fonts>
  <fills count="13">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CCFF"/>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D9D9D9"/>
        <bgColor indexed="64"/>
      </patternFill>
    </fill>
    <fill>
      <patternFill patternType="solid">
        <fgColor theme="0" tint="-0.14996795556505021"/>
        <bgColor indexed="64"/>
      </patternFill>
    </fill>
  </fills>
  <borders count="230">
    <border>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thin">
        <color indexed="64"/>
      </top>
      <bottom style="hair">
        <color auto="1"/>
      </bottom>
      <diagonal/>
    </border>
    <border>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bottom style="thin">
        <color indexed="64"/>
      </bottom>
      <diagonal/>
    </border>
    <border>
      <left style="thin">
        <color auto="1"/>
      </left>
      <right/>
      <top style="hair">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hair">
        <color auto="1"/>
      </top>
      <bottom style="thin">
        <color indexed="64"/>
      </bottom>
      <diagonal/>
    </border>
    <border>
      <left/>
      <right style="thin">
        <color auto="1"/>
      </right>
      <top style="hair">
        <color auto="1"/>
      </top>
      <bottom style="hair">
        <color auto="1"/>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thin">
        <color indexed="64"/>
      </bottom>
      <diagonal/>
    </border>
    <border>
      <left style="medium">
        <color indexed="64"/>
      </left>
      <right style="thin">
        <color auto="1"/>
      </right>
      <top style="thin">
        <color auto="1"/>
      </top>
      <bottom style="thin">
        <color auto="1"/>
      </bottom>
      <diagonal/>
    </border>
    <border>
      <left style="hair">
        <color indexed="64"/>
      </left>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indexed="64"/>
      </left>
      <right style="hair">
        <color indexed="64"/>
      </right>
      <top style="thin">
        <color auto="1"/>
      </top>
      <bottom style="thin">
        <color auto="1"/>
      </bottom>
      <diagonal/>
    </border>
    <border>
      <left style="medium">
        <color indexed="64"/>
      </left>
      <right style="hair">
        <color indexed="64"/>
      </right>
      <top style="thin">
        <color auto="1"/>
      </top>
      <bottom style="thin">
        <color auto="1"/>
      </bottom>
      <diagonal/>
    </border>
    <border>
      <left/>
      <right style="hair">
        <color indexed="64"/>
      </right>
      <top style="thin">
        <color auto="1"/>
      </top>
      <bottom style="thin">
        <color indexed="64"/>
      </bottom>
      <diagonal/>
    </border>
    <border>
      <left/>
      <right/>
      <top style="thin">
        <color auto="1"/>
      </top>
      <bottom style="thin">
        <color auto="1"/>
      </bottom>
      <diagonal/>
    </border>
    <border>
      <left style="thin">
        <color auto="1"/>
      </left>
      <right/>
      <top/>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auto="1"/>
      </bottom>
      <diagonal/>
    </border>
    <border>
      <left style="thin">
        <color indexed="64"/>
      </left>
      <right style="medium">
        <color rgb="FF0070C0"/>
      </right>
      <top style="medium">
        <color rgb="FF0070C0"/>
      </top>
      <bottom style="thin">
        <color auto="1"/>
      </bottom>
      <diagonal/>
    </border>
    <border>
      <left style="medium">
        <color rgb="FF0070C0"/>
      </left>
      <right style="thin">
        <color indexed="64"/>
      </right>
      <top style="thin">
        <color auto="1"/>
      </top>
      <bottom style="thin">
        <color auto="1"/>
      </bottom>
      <diagonal/>
    </border>
    <border>
      <left style="thin">
        <color indexed="64"/>
      </left>
      <right style="medium">
        <color rgb="FF0070C0"/>
      </right>
      <top style="thin">
        <color auto="1"/>
      </top>
      <bottom style="thin">
        <color auto="1"/>
      </bottom>
      <diagonal/>
    </border>
    <border>
      <left style="medium">
        <color rgb="FF0070C0"/>
      </left>
      <right style="thin">
        <color indexed="64"/>
      </right>
      <top/>
      <bottom style="thin">
        <color auto="1"/>
      </bottom>
      <diagonal/>
    </border>
    <border>
      <left style="medium">
        <color rgb="FF0070C0"/>
      </left>
      <right style="thin">
        <color indexed="64"/>
      </right>
      <top style="thin">
        <color auto="1"/>
      </top>
      <bottom style="hair">
        <color auto="1"/>
      </bottom>
      <diagonal/>
    </border>
    <border>
      <left style="medium">
        <color rgb="FF0070C0"/>
      </left>
      <right style="thin">
        <color indexed="64"/>
      </right>
      <top style="hair">
        <color auto="1"/>
      </top>
      <bottom style="thin">
        <color indexed="64"/>
      </bottom>
      <diagonal/>
    </border>
    <border>
      <left style="medium">
        <color indexed="64"/>
      </left>
      <right style="thin">
        <color indexed="64"/>
      </right>
      <top/>
      <bottom/>
      <diagonal/>
    </border>
    <border>
      <left style="hair">
        <color indexed="64"/>
      </left>
      <right style="thin">
        <color indexed="64"/>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auto="1"/>
      </right>
      <top style="thin">
        <color auto="1"/>
      </top>
      <bottom style="thin">
        <color auto="1"/>
      </bottom>
      <diagonal/>
    </border>
    <border>
      <left style="hair">
        <color indexed="64"/>
      </left>
      <right style="medium">
        <color theme="1"/>
      </right>
      <top style="thin">
        <color auto="1"/>
      </top>
      <bottom style="thin">
        <color auto="1"/>
      </bottom>
      <diagonal/>
    </border>
    <border>
      <left style="thin">
        <color indexed="64"/>
      </left>
      <right style="hair">
        <color indexed="64"/>
      </right>
      <top style="thin">
        <color auto="1"/>
      </top>
      <bottom style="medium">
        <color theme="1"/>
      </bottom>
      <diagonal/>
    </border>
    <border>
      <left style="hair">
        <color indexed="64"/>
      </left>
      <right style="hair">
        <color indexed="64"/>
      </right>
      <top style="thin">
        <color auto="1"/>
      </top>
      <bottom style="medium">
        <color theme="1"/>
      </bottom>
      <diagonal/>
    </border>
    <border>
      <left style="hair">
        <color indexed="64"/>
      </left>
      <right style="medium">
        <color theme="1"/>
      </right>
      <top style="thin">
        <color auto="1"/>
      </top>
      <bottom style="medium">
        <color theme="1"/>
      </bottom>
      <diagonal/>
    </border>
    <border>
      <left style="thin">
        <color indexed="64"/>
      </left>
      <right/>
      <top style="medium">
        <color theme="1"/>
      </top>
      <bottom/>
      <diagonal/>
    </border>
    <border>
      <left/>
      <right style="thin">
        <color indexed="64"/>
      </right>
      <top style="medium">
        <color theme="1"/>
      </top>
      <bottom/>
      <diagonal/>
    </border>
    <border>
      <left style="medium">
        <color indexed="64"/>
      </left>
      <right/>
      <top style="medium">
        <color theme="1"/>
      </top>
      <bottom/>
      <diagonal/>
    </border>
    <border>
      <left style="medium">
        <color theme="1"/>
      </left>
      <right/>
      <top style="thin">
        <color auto="1"/>
      </top>
      <bottom style="thin">
        <color auto="1"/>
      </bottom>
      <diagonal/>
    </border>
    <border>
      <left style="medium">
        <color theme="1"/>
      </left>
      <right/>
      <top style="thin">
        <color auto="1"/>
      </top>
      <bottom style="medium">
        <color theme="1"/>
      </bottom>
      <diagonal/>
    </border>
    <border>
      <left style="hair">
        <color indexed="64"/>
      </left>
      <right/>
      <top style="thin">
        <color auto="1"/>
      </top>
      <bottom style="medium">
        <color theme="1"/>
      </bottom>
      <diagonal/>
    </border>
    <border>
      <left/>
      <right style="thin">
        <color auto="1"/>
      </right>
      <top style="thin">
        <color auto="1"/>
      </top>
      <bottom style="medium">
        <color theme="1"/>
      </bottom>
      <diagonal/>
    </border>
    <border>
      <left style="hair">
        <color indexed="64"/>
      </left>
      <right style="hair">
        <color indexed="64"/>
      </right>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style="hair">
        <color indexed="64"/>
      </right>
      <top style="thin">
        <color auto="1"/>
      </top>
      <bottom style="medium">
        <color theme="1"/>
      </bottom>
      <diagonal/>
    </border>
    <border>
      <left style="thin">
        <color indexed="64"/>
      </left>
      <right style="hair">
        <color indexed="64"/>
      </right>
      <top/>
      <bottom style="thin">
        <color theme="1"/>
      </bottom>
      <diagonal/>
    </border>
    <border>
      <left style="hair">
        <color indexed="64"/>
      </left>
      <right style="hair">
        <color indexed="64"/>
      </right>
      <top/>
      <bottom style="thin">
        <color theme="1"/>
      </bottom>
      <diagonal/>
    </border>
    <border>
      <left style="hair">
        <color indexed="64"/>
      </left>
      <right style="medium">
        <color theme="1"/>
      </right>
      <top/>
      <bottom style="thin">
        <color theme="1"/>
      </bottom>
      <diagonal/>
    </border>
    <border>
      <left style="hair">
        <color indexed="64"/>
      </left>
      <right style="medium">
        <color indexed="64"/>
      </right>
      <top/>
      <bottom style="thin">
        <color theme="1"/>
      </bottom>
      <diagonal/>
    </border>
    <border>
      <left style="medium">
        <color theme="1"/>
      </left>
      <right style="hair">
        <color indexed="64"/>
      </right>
      <top/>
      <bottom style="thin">
        <color theme="1"/>
      </bottom>
      <diagonal/>
    </border>
    <border>
      <left style="medium">
        <color indexed="64"/>
      </left>
      <right style="hair">
        <color indexed="64"/>
      </right>
      <top/>
      <bottom style="thin">
        <color theme="1"/>
      </bottom>
      <diagonal/>
    </border>
    <border>
      <left style="medium">
        <color theme="1"/>
      </left>
      <right/>
      <top/>
      <bottom style="medium">
        <color theme="1"/>
      </bottom>
      <diagonal/>
    </border>
    <border>
      <left style="hair">
        <color indexed="64"/>
      </left>
      <right/>
      <top/>
      <bottom style="medium">
        <color theme="1"/>
      </bottom>
      <diagonal/>
    </border>
    <border>
      <left style="hair">
        <color indexed="64"/>
      </left>
      <right style="thin">
        <color indexed="64"/>
      </right>
      <top/>
      <bottom style="medium">
        <color theme="1"/>
      </bottom>
      <diagonal/>
    </border>
    <border>
      <left style="thin">
        <color indexed="64"/>
      </left>
      <right style="hair">
        <color indexed="64"/>
      </right>
      <top/>
      <bottom style="medium">
        <color theme="1"/>
      </bottom>
      <diagonal/>
    </border>
    <border>
      <left/>
      <right style="thin">
        <color auto="1"/>
      </right>
      <top/>
      <bottom style="medium">
        <color theme="1"/>
      </bottom>
      <diagonal/>
    </border>
    <border>
      <left style="medium">
        <color theme="1"/>
      </left>
      <right/>
      <top/>
      <bottom style="thin">
        <color theme="1"/>
      </bottom>
      <diagonal/>
    </border>
    <border>
      <left style="hair">
        <color indexed="64"/>
      </left>
      <right/>
      <top/>
      <bottom style="thin">
        <color theme="1"/>
      </bottom>
      <diagonal/>
    </border>
    <border>
      <left/>
      <right style="thin">
        <color auto="1"/>
      </right>
      <top/>
      <bottom style="thin">
        <color theme="1"/>
      </bottom>
      <diagonal/>
    </border>
    <border>
      <left style="medium">
        <color theme="1"/>
      </left>
      <right style="hair">
        <color indexed="64"/>
      </right>
      <top style="thin">
        <color auto="1"/>
      </top>
      <bottom style="thin">
        <color auto="1"/>
      </bottom>
      <diagonal/>
    </border>
    <border>
      <left style="medium">
        <color theme="1"/>
      </left>
      <right style="hair">
        <color indexed="64"/>
      </right>
      <top style="thin">
        <color auto="1"/>
      </top>
      <bottom style="medium">
        <color theme="1"/>
      </bottom>
      <diagonal/>
    </border>
    <border>
      <left style="medium">
        <color indexed="64"/>
      </left>
      <right style="hair">
        <color indexed="64"/>
      </right>
      <top/>
      <bottom style="medium">
        <color theme="1"/>
      </bottom>
      <diagonal/>
    </border>
    <border>
      <left style="hair">
        <color indexed="64"/>
      </left>
      <right style="medium">
        <color theme="1"/>
      </right>
      <top/>
      <bottom style="medium">
        <color theme="1"/>
      </bottom>
      <diagonal/>
    </border>
    <border>
      <left style="medium">
        <color theme="1"/>
      </left>
      <right/>
      <top style="medium">
        <color theme="1"/>
      </top>
      <bottom style="thin">
        <color auto="1"/>
      </bottom>
      <diagonal/>
    </border>
    <border>
      <left style="hair">
        <color indexed="64"/>
      </left>
      <right/>
      <top style="medium">
        <color theme="1"/>
      </top>
      <bottom style="thin">
        <color auto="1"/>
      </bottom>
      <diagonal/>
    </border>
    <border>
      <left style="hair">
        <color indexed="64"/>
      </left>
      <right style="thin">
        <color indexed="64"/>
      </right>
      <top style="medium">
        <color theme="1"/>
      </top>
      <bottom style="thin">
        <color theme="1"/>
      </bottom>
      <diagonal/>
    </border>
    <border>
      <left style="thin">
        <color indexed="64"/>
      </left>
      <right style="hair">
        <color indexed="64"/>
      </right>
      <top style="medium">
        <color theme="1"/>
      </top>
      <bottom style="thin">
        <color auto="1"/>
      </bottom>
      <diagonal/>
    </border>
    <border>
      <left/>
      <right style="thin">
        <color auto="1"/>
      </right>
      <top style="medium">
        <color theme="1"/>
      </top>
      <bottom style="thin">
        <color auto="1"/>
      </bottom>
      <diagonal/>
    </border>
    <border>
      <left/>
      <right style="hair">
        <color indexed="64"/>
      </right>
      <top style="medium">
        <color theme="1"/>
      </top>
      <bottom style="thin">
        <color indexed="64"/>
      </bottom>
      <diagonal/>
    </border>
    <border>
      <left style="hair">
        <color indexed="64"/>
      </left>
      <right style="hair">
        <color indexed="64"/>
      </right>
      <top style="medium">
        <color theme="1"/>
      </top>
      <bottom style="thin">
        <color auto="1"/>
      </bottom>
      <diagonal/>
    </border>
    <border>
      <left style="medium">
        <color theme="1"/>
      </left>
      <right style="hair">
        <color indexed="64"/>
      </right>
      <top style="medium">
        <color theme="1"/>
      </top>
      <bottom style="thin">
        <color auto="1"/>
      </bottom>
      <diagonal/>
    </border>
    <border>
      <left style="hair">
        <color indexed="64"/>
      </left>
      <right style="medium">
        <color theme="1"/>
      </right>
      <top style="medium">
        <color theme="1"/>
      </top>
      <bottom style="thin">
        <color auto="1"/>
      </bottom>
      <diagonal/>
    </border>
    <border>
      <left/>
      <right/>
      <top/>
      <bottom style="medium">
        <color theme="1"/>
      </bottom>
      <diagonal/>
    </border>
    <border>
      <left/>
      <right style="hair">
        <color indexed="64"/>
      </right>
      <top/>
      <bottom style="medium">
        <color theme="1"/>
      </bottom>
      <diagonal/>
    </border>
    <border>
      <left style="medium">
        <color indexed="64"/>
      </left>
      <right style="thin">
        <color indexed="64"/>
      </right>
      <top/>
      <bottom style="medium">
        <color theme="1"/>
      </bottom>
      <diagonal/>
    </border>
    <border>
      <left style="medium">
        <color theme="1"/>
      </left>
      <right style="thin">
        <color indexed="64"/>
      </right>
      <top/>
      <bottom style="medium">
        <color theme="1"/>
      </bottom>
      <diagonal/>
    </border>
    <border>
      <left/>
      <right/>
      <top style="thin">
        <color auto="1"/>
      </top>
      <bottom/>
      <diagonal/>
    </border>
    <border>
      <left/>
      <right/>
      <top style="medium">
        <color theme="1"/>
      </top>
      <bottom style="thin">
        <color indexed="64"/>
      </bottom>
      <diagonal/>
    </border>
    <border>
      <left/>
      <right/>
      <top style="thin">
        <color auto="1"/>
      </top>
      <bottom style="medium">
        <color theme="1"/>
      </bottom>
      <diagonal/>
    </border>
    <border>
      <left style="medium">
        <color indexed="64"/>
      </left>
      <right/>
      <top style="medium">
        <color indexed="64"/>
      </top>
      <bottom style="thin">
        <color auto="1"/>
      </bottom>
      <diagonal/>
    </border>
    <border>
      <left style="hair">
        <color indexed="64"/>
      </left>
      <right/>
      <top style="medium">
        <color indexed="64"/>
      </top>
      <bottom style="thin">
        <color auto="1"/>
      </bottom>
      <diagonal/>
    </border>
    <border>
      <left style="hair">
        <color indexed="64"/>
      </left>
      <right style="thin">
        <color indexed="64"/>
      </right>
      <top style="medium">
        <color indexed="64"/>
      </top>
      <bottom style="thin">
        <color theme="1"/>
      </bottom>
      <diagonal/>
    </border>
    <border>
      <left style="thin">
        <color indexed="64"/>
      </left>
      <right style="hair">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hair">
        <color indexed="64"/>
      </left>
      <right/>
      <top style="thin">
        <color auto="1"/>
      </top>
      <bottom style="medium">
        <color indexed="64"/>
      </bottom>
      <diagonal/>
    </border>
    <border>
      <left style="hair">
        <color indexed="64"/>
      </left>
      <right style="thin">
        <color indexed="64"/>
      </right>
      <top style="thin">
        <color theme="1"/>
      </top>
      <bottom style="medium">
        <color indexed="64"/>
      </bottom>
      <diagonal/>
    </border>
    <border>
      <left style="thin">
        <color indexed="64"/>
      </left>
      <right style="hair">
        <color indexed="64"/>
      </right>
      <top style="thin">
        <color auto="1"/>
      </top>
      <bottom style="medium">
        <color indexed="64"/>
      </bottom>
      <diagonal/>
    </border>
    <border>
      <left/>
      <right style="thin">
        <color auto="1"/>
      </right>
      <top style="thin">
        <color auto="1"/>
      </top>
      <bottom style="medium">
        <color indexed="64"/>
      </bottom>
      <diagonal/>
    </border>
    <border>
      <left/>
      <right style="hair">
        <color indexed="64"/>
      </right>
      <top/>
      <bottom style="thin">
        <color theme="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theme="1"/>
      </bottom>
      <diagonal/>
    </border>
    <border>
      <left style="medium">
        <color indexed="64"/>
      </left>
      <right/>
      <top/>
      <bottom style="medium">
        <color theme="1"/>
      </bottom>
      <diagonal/>
    </border>
    <border>
      <left style="hair">
        <color indexed="64"/>
      </left>
      <right style="hair">
        <color indexed="64"/>
      </right>
      <top/>
      <bottom style="medium">
        <color indexed="64"/>
      </bottom>
      <diagonal/>
    </border>
    <border>
      <left/>
      <right/>
      <top/>
      <bottom style="thin">
        <color theme="1"/>
      </bottom>
      <diagonal/>
    </border>
    <border>
      <left/>
      <right/>
      <top style="medium">
        <color indexed="64"/>
      </top>
      <bottom style="thin">
        <color indexed="64"/>
      </bottom>
      <diagonal/>
    </border>
    <border>
      <left/>
      <right/>
      <top style="thin">
        <color auto="1"/>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auto="1"/>
      </right>
      <top style="medium">
        <color theme="1"/>
      </top>
      <bottom style="thin">
        <color indexed="64"/>
      </bottom>
      <diagonal/>
    </border>
    <border>
      <left style="thin">
        <color indexed="64"/>
      </left>
      <right style="thin">
        <color auto="1"/>
      </right>
      <top style="thin">
        <color indexed="64"/>
      </top>
      <bottom style="medium">
        <color theme="1"/>
      </bottom>
      <diagonal/>
    </border>
    <border>
      <left style="medium">
        <color theme="1"/>
      </left>
      <right/>
      <top style="medium">
        <color indexed="64"/>
      </top>
      <bottom/>
      <diagonal/>
    </border>
    <border>
      <left/>
      <right style="medium">
        <color indexed="64"/>
      </right>
      <top style="medium">
        <color indexed="64"/>
      </top>
      <bottom/>
      <diagonal/>
    </border>
    <border>
      <left style="medium">
        <color indexed="64"/>
      </left>
      <right style="medium">
        <color theme="1"/>
      </right>
      <top style="thin">
        <color theme="1"/>
      </top>
      <bottom style="medium">
        <color indexed="64"/>
      </bottom>
      <diagonal/>
    </border>
    <border>
      <left style="medium">
        <color theme="1"/>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auto="1"/>
      </right>
      <top style="hair">
        <color auto="1"/>
      </top>
      <bottom style="thin">
        <color auto="1"/>
      </bottom>
      <diagonal/>
    </border>
    <border>
      <left style="hair">
        <color auto="1"/>
      </left>
      <right style="thin">
        <color indexed="64"/>
      </right>
      <top style="hair">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1"/>
      </bottom>
      <diagonal/>
    </border>
    <border>
      <left style="medium">
        <color indexed="64"/>
      </left>
      <right style="medium">
        <color indexed="64"/>
      </right>
      <top style="thin">
        <color theme="1"/>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auto="1"/>
      </bottom>
      <diagonal/>
    </border>
    <border>
      <left style="medium">
        <color indexed="64"/>
      </left>
      <right style="hair">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theme="1"/>
      </left>
      <right style="thin">
        <color auto="1"/>
      </right>
      <top style="medium">
        <color indexed="64"/>
      </top>
      <bottom style="thin">
        <color auto="1"/>
      </bottom>
      <diagonal/>
    </border>
    <border>
      <left style="hair">
        <color indexed="64"/>
      </left>
      <right style="medium">
        <color indexed="64"/>
      </right>
      <top style="medium">
        <color indexed="64"/>
      </top>
      <bottom style="thin">
        <color auto="1"/>
      </bottom>
      <diagonal/>
    </border>
    <border>
      <left style="hair">
        <color indexed="64"/>
      </left>
      <right style="medium">
        <color indexed="64"/>
      </right>
      <top style="thin">
        <color auto="1"/>
      </top>
      <bottom style="thin">
        <color auto="1"/>
      </bottom>
      <diagonal/>
    </border>
    <border>
      <left/>
      <right style="hair">
        <color indexed="64"/>
      </right>
      <top style="thin">
        <color auto="1"/>
      </top>
      <bottom style="medium">
        <color indexed="64"/>
      </bottom>
      <diagonal/>
    </border>
    <border>
      <left style="medium">
        <color indexed="64"/>
      </left>
      <right style="hair">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theme="1"/>
      </left>
      <right style="thin">
        <color auto="1"/>
      </right>
      <top style="thin">
        <color auto="1"/>
      </top>
      <bottom style="medium">
        <color indexed="64"/>
      </bottom>
      <diagonal/>
    </border>
    <border>
      <left style="hair">
        <color indexed="64"/>
      </left>
      <right style="medium">
        <color indexed="64"/>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hair">
        <color auto="1"/>
      </top>
      <bottom style="thin">
        <color auto="1"/>
      </bottom>
      <diagonal/>
    </border>
    <border>
      <left style="thin">
        <color auto="1"/>
      </left>
      <right style="thin">
        <color auto="1"/>
      </right>
      <top style="thin">
        <color auto="1"/>
      </top>
      <bottom style="medium">
        <color indexed="64"/>
      </bottom>
      <diagonal/>
    </border>
    <border>
      <left/>
      <right style="medium">
        <color rgb="FF0070C0"/>
      </right>
      <top style="hair">
        <color auto="1"/>
      </top>
      <bottom style="thin">
        <color indexed="64"/>
      </bottom>
      <diagonal/>
    </border>
    <border>
      <left style="thin">
        <color auto="1"/>
      </left>
      <right/>
      <top style="thin">
        <color auto="1"/>
      </top>
      <bottom style="medium">
        <color indexed="64"/>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right style="medium">
        <color rgb="FFFF0000"/>
      </right>
      <top style="hair">
        <color auto="1"/>
      </top>
      <bottom style="thin">
        <color auto="1"/>
      </bottom>
      <diagonal/>
    </border>
    <border>
      <left/>
      <right style="medium">
        <color rgb="FF0070C0"/>
      </right>
      <top style="thin">
        <color auto="1"/>
      </top>
      <bottom style="thin">
        <color indexed="64"/>
      </bottom>
      <diagonal/>
    </border>
    <border>
      <left/>
      <right style="medium">
        <color rgb="FF0070C0"/>
      </right>
      <top style="thin">
        <color indexed="64"/>
      </top>
      <bottom/>
      <diagonal/>
    </border>
    <border>
      <left/>
      <right style="medium">
        <color rgb="FF0070C0"/>
      </right>
      <top style="thin">
        <color auto="1"/>
      </top>
      <bottom style="hair">
        <color auto="1"/>
      </bottom>
      <diagonal/>
    </border>
    <border>
      <left style="medium">
        <color rgb="FF0070C0"/>
      </left>
      <right style="thin">
        <color indexed="64"/>
      </right>
      <top style="hair">
        <color auto="1"/>
      </top>
      <bottom style="hair">
        <color auto="1"/>
      </bottom>
      <diagonal/>
    </border>
    <border>
      <left/>
      <right style="medium">
        <color rgb="FFFF0000"/>
      </right>
      <top style="thin">
        <color auto="1"/>
      </top>
      <bottom style="thin">
        <color indexed="64"/>
      </bottom>
      <diagonal/>
    </border>
    <border diagonalUp="1">
      <left style="thin">
        <color auto="1"/>
      </left>
      <right style="thin">
        <color auto="1"/>
      </right>
      <top style="hair">
        <color auto="1"/>
      </top>
      <bottom style="thin">
        <color indexed="64"/>
      </bottom>
      <diagonal style="thin">
        <color auto="1"/>
      </diagonal>
    </border>
    <border>
      <left style="medium">
        <color rgb="FF0070C0"/>
      </left>
      <right style="thin">
        <color indexed="64"/>
      </right>
      <top style="hair">
        <color auto="1"/>
      </top>
      <bottom style="medium">
        <color rgb="FF0070C0"/>
      </bottom>
      <diagonal/>
    </border>
    <border>
      <left style="thin">
        <color indexed="64"/>
      </left>
      <right style="thin">
        <color indexed="64"/>
      </right>
      <top style="hair">
        <color auto="1"/>
      </top>
      <bottom style="medium">
        <color rgb="FF0070C0"/>
      </bottom>
      <diagonal/>
    </border>
    <border diagonalUp="1">
      <left style="thin">
        <color indexed="64"/>
      </left>
      <right style="thin">
        <color indexed="64"/>
      </right>
      <top style="thin">
        <color indexed="64"/>
      </top>
      <bottom style="thin">
        <color indexed="64"/>
      </bottom>
      <diagonal style="thin">
        <color auto="1"/>
      </diagonal>
    </border>
    <border>
      <left/>
      <right style="medium">
        <color indexed="64"/>
      </right>
      <top style="thin">
        <color auto="1"/>
      </top>
      <bottom style="medium">
        <color indexed="64"/>
      </bottom>
      <diagonal/>
    </border>
    <border>
      <left style="medium">
        <color theme="1"/>
      </left>
      <right style="hair">
        <color theme="1"/>
      </right>
      <top style="medium">
        <color theme="1"/>
      </top>
      <bottom style="thin">
        <color auto="1"/>
      </bottom>
      <diagonal/>
    </border>
    <border>
      <left style="hair">
        <color theme="1"/>
      </left>
      <right style="hair">
        <color theme="1"/>
      </right>
      <top style="medium">
        <color theme="1"/>
      </top>
      <bottom style="thin">
        <color auto="1"/>
      </bottom>
      <diagonal/>
    </border>
    <border>
      <left style="hair">
        <color theme="1"/>
      </left>
      <right style="medium">
        <color theme="1"/>
      </right>
      <top style="medium">
        <color theme="1"/>
      </top>
      <bottom style="thin">
        <color auto="1"/>
      </bottom>
      <diagonal/>
    </border>
    <border>
      <left style="medium">
        <color theme="1"/>
      </left>
      <right style="hair">
        <color theme="1"/>
      </right>
      <top style="thin">
        <color auto="1"/>
      </top>
      <bottom style="thin">
        <color auto="1"/>
      </bottom>
      <diagonal/>
    </border>
    <border>
      <left style="hair">
        <color theme="1"/>
      </left>
      <right style="hair">
        <color theme="1"/>
      </right>
      <top style="thin">
        <color auto="1"/>
      </top>
      <bottom style="thin">
        <color auto="1"/>
      </bottom>
      <diagonal/>
    </border>
    <border>
      <left style="hair">
        <color theme="1"/>
      </left>
      <right style="medium">
        <color theme="1"/>
      </right>
      <top style="thin">
        <color auto="1"/>
      </top>
      <bottom style="thin">
        <color auto="1"/>
      </bottom>
      <diagonal/>
    </border>
    <border>
      <left style="hair">
        <color indexed="64"/>
      </left>
      <right style="thin">
        <color indexed="64"/>
      </right>
      <top/>
      <bottom style="thin">
        <color theme="1"/>
      </bottom>
      <diagonal/>
    </border>
    <border>
      <left style="medium">
        <color theme="1"/>
      </left>
      <right style="hair">
        <color theme="1"/>
      </right>
      <top style="thin">
        <color auto="1"/>
      </top>
      <bottom style="medium">
        <color theme="1"/>
      </bottom>
      <diagonal/>
    </border>
    <border>
      <left style="hair">
        <color theme="1"/>
      </left>
      <right style="hair">
        <color theme="1"/>
      </right>
      <top style="thin">
        <color auto="1"/>
      </top>
      <bottom style="medium">
        <color theme="1"/>
      </bottom>
      <diagonal/>
    </border>
    <border>
      <left style="hair">
        <color theme="1"/>
      </left>
      <right style="medium">
        <color theme="1"/>
      </right>
      <top style="thin">
        <color auto="1"/>
      </top>
      <bottom style="medium">
        <color theme="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hair">
        <color auto="1"/>
      </top>
      <bottom style="medium">
        <color rgb="FFFF0000"/>
      </bottom>
      <diagonal/>
    </border>
    <border>
      <left style="thin">
        <color auto="1"/>
      </left>
      <right style="thin">
        <color auto="1"/>
      </right>
      <top style="hair">
        <color auto="1"/>
      </top>
      <bottom style="medium">
        <color rgb="FFFF0000"/>
      </bottom>
      <diagonal/>
    </border>
    <border>
      <left style="thin">
        <color auto="1"/>
      </left>
      <right style="medium">
        <color rgb="FFFF0000"/>
      </right>
      <top style="hair">
        <color auto="1"/>
      </top>
      <bottom style="medium">
        <color rgb="FFFF0000"/>
      </bottom>
      <diagonal/>
    </border>
    <border>
      <left style="thin">
        <color auto="1"/>
      </left>
      <right/>
      <top/>
      <bottom style="hair">
        <color auto="1"/>
      </bottom>
      <diagonal/>
    </border>
    <border>
      <left/>
      <right style="medium">
        <color rgb="FFFF0000"/>
      </right>
      <top/>
      <bottom style="hair">
        <color auto="1"/>
      </bottom>
      <diagonal/>
    </border>
    <border>
      <left style="medium">
        <color rgb="FFFF0000"/>
      </left>
      <right style="thin">
        <color auto="1"/>
      </right>
      <top/>
      <bottom style="hair">
        <color auto="1"/>
      </bottom>
      <diagonal/>
    </border>
    <border>
      <left style="thin">
        <color auto="1"/>
      </left>
      <right style="medium">
        <color rgb="FFFF0000"/>
      </right>
      <top/>
      <bottom style="hair">
        <color auto="1"/>
      </bottom>
      <diagonal/>
    </border>
    <border>
      <left/>
      <right style="thin">
        <color auto="1"/>
      </right>
      <top/>
      <bottom style="hair">
        <color auto="1"/>
      </bottom>
      <diagonal/>
    </border>
    <border>
      <left/>
      <right style="medium">
        <color rgb="FFFF0000"/>
      </right>
      <top style="thin">
        <color indexed="64"/>
      </top>
      <bottom style="medium">
        <color indexed="64"/>
      </bottom>
      <diagonal/>
    </border>
    <border>
      <left style="medium">
        <color rgb="FFFF0000"/>
      </left>
      <right style="thin">
        <color auto="1"/>
      </right>
      <top style="thin">
        <color indexed="64"/>
      </top>
      <bottom style="medium">
        <color indexed="64"/>
      </bottom>
      <diagonal/>
    </border>
    <border>
      <left style="thin">
        <color auto="1"/>
      </left>
      <right style="medium">
        <color rgb="FFFF0000"/>
      </right>
      <top style="thin">
        <color indexed="64"/>
      </top>
      <bottom style="medium">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bottom style="hair">
        <color auto="1"/>
      </bottom>
      <diagonal/>
    </border>
    <border>
      <left style="medium">
        <color indexed="64"/>
      </left>
      <right style="thin">
        <color auto="1"/>
      </right>
      <top/>
      <bottom style="hair">
        <color auto="1"/>
      </bottom>
      <diagonal/>
    </border>
    <border>
      <left/>
      <right style="thin">
        <color auto="1"/>
      </right>
      <top style="thin">
        <color auto="1"/>
      </top>
      <bottom style="thin">
        <color rgb="FF000000"/>
      </bottom>
      <diagonal/>
    </border>
    <border>
      <left style="thin">
        <color auto="1"/>
      </left>
      <right style="medium">
        <color indexed="64"/>
      </right>
      <top style="thin">
        <color auto="1"/>
      </top>
      <bottom style="thin">
        <color rgb="FF000000"/>
      </bottom>
      <diagonal/>
    </border>
    <border>
      <left style="thin">
        <color auto="1"/>
      </left>
      <right/>
      <top style="thin">
        <color auto="1"/>
      </top>
      <bottom style="thin">
        <color rgb="FF000000"/>
      </bottom>
      <diagonal/>
    </border>
    <border>
      <left style="thin">
        <color auto="1"/>
      </left>
      <right style="thin">
        <color auto="1"/>
      </right>
      <top style="thin">
        <color auto="1"/>
      </top>
      <bottom style="thin">
        <color rgb="FF000000"/>
      </bottom>
      <diagonal/>
    </border>
    <border>
      <left style="medium">
        <color indexed="64"/>
      </left>
      <right style="thin">
        <color auto="1"/>
      </right>
      <top style="thin">
        <color auto="1"/>
      </top>
      <bottom style="thin">
        <color rgb="FF000000"/>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thin">
        <color indexed="64"/>
      </bottom>
      <diagonal/>
    </border>
    <border>
      <left style="thin">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diagonalUp="1">
      <left/>
      <right style="thin">
        <color indexed="64"/>
      </right>
      <top style="thin">
        <color indexed="64"/>
      </top>
      <bottom style="thin">
        <color indexed="64"/>
      </bottom>
      <diagonal style="thin">
        <color auto="1"/>
      </diagonal>
    </border>
    <border>
      <left style="thin">
        <color indexed="64"/>
      </left>
      <right style="medium">
        <color rgb="FF0070C0"/>
      </right>
      <top style="thin">
        <color indexed="64"/>
      </top>
      <bottom style="hair">
        <color auto="1"/>
      </bottom>
      <diagonal/>
    </border>
    <border>
      <left style="thin">
        <color indexed="64"/>
      </left>
      <right style="medium">
        <color rgb="FF0070C0"/>
      </right>
      <top style="hair">
        <color auto="1"/>
      </top>
      <bottom style="thin">
        <color auto="1"/>
      </bottom>
      <diagonal/>
    </border>
    <border>
      <left style="thin">
        <color indexed="64"/>
      </left>
      <right style="medium">
        <color rgb="FF0070C0"/>
      </right>
      <top style="hair">
        <color auto="1"/>
      </top>
      <bottom style="hair">
        <color auto="1"/>
      </bottom>
      <diagonal/>
    </border>
    <border>
      <left style="thin">
        <color indexed="64"/>
      </left>
      <right style="medium">
        <color rgb="FF0070C0"/>
      </right>
      <top style="hair">
        <color auto="1"/>
      </top>
      <bottom style="medium">
        <color rgb="FF0070C0"/>
      </bottom>
      <diagonal/>
    </border>
    <border>
      <left style="medium">
        <color rgb="FF00B050"/>
      </left>
      <right style="thin">
        <color auto="1"/>
      </right>
      <top style="medium">
        <color rgb="FF00B050"/>
      </top>
      <bottom style="thin">
        <color auto="1"/>
      </bottom>
      <diagonal/>
    </border>
    <border>
      <left style="thin">
        <color auto="1"/>
      </left>
      <right style="thin">
        <color auto="1"/>
      </right>
      <top style="medium">
        <color rgb="FF00B050"/>
      </top>
      <bottom style="thin">
        <color auto="1"/>
      </bottom>
      <diagonal/>
    </border>
    <border>
      <left style="thin">
        <color auto="1"/>
      </left>
      <right style="medium">
        <color rgb="FF00B050"/>
      </right>
      <top style="medium">
        <color rgb="FF00B050"/>
      </top>
      <bottom style="thin">
        <color auto="1"/>
      </bottom>
      <diagonal/>
    </border>
    <border>
      <left style="medium">
        <color rgb="FF00B050"/>
      </left>
      <right style="thin">
        <color auto="1"/>
      </right>
      <top style="thin">
        <color auto="1"/>
      </top>
      <bottom style="medium">
        <color rgb="FF00B050"/>
      </bottom>
      <diagonal/>
    </border>
    <border>
      <left style="thin">
        <color auto="1"/>
      </left>
      <right style="thin">
        <color auto="1"/>
      </right>
      <top style="thin">
        <color auto="1"/>
      </top>
      <bottom style="medium">
        <color rgb="FF00B050"/>
      </bottom>
      <diagonal/>
    </border>
    <border>
      <left style="thin">
        <color auto="1"/>
      </left>
      <right style="medium">
        <color rgb="FF00B050"/>
      </right>
      <top style="thin">
        <color auto="1"/>
      </top>
      <bottom style="medium">
        <color rgb="FF00B050"/>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diagonalUp="1">
      <left/>
      <right style="thin">
        <color auto="1"/>
      </right>
      <top style="hair">
        <color auto="1"/>
      </top>
      <bottom style="thin">
        <color indexed="64"/>
      </bottom>
      <diagonal style="thin">
        <color auto="1"/>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right/>
      <top style="medium">
        <color rgb="FFFF0000"/>
      </top>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17" fillId="0" borderId="0">
      <alignment vertical="center"/>
    </xf>
    <xf numFmtId="0" fontId="22" fillId="0" borderId="0" applyNumberFormat="0" applyFill="0" applyBorder="0" applyAlignment="0" applyProtection="0">
      <alignment vertical="top"/>
      <protection locked="0"/>
    </xf>
    <xf numFmtId="0" fontId="1" fillId="0" borderId="0">
      <alignment vertical="center"/>
    </xf>
    <xf numFmtId="0" fontId="45" fillId="0" borderId="0" applyNumberFormat="0" applyFill="0" applyBorder="0" applyAlignment="0" applyProtection="0">
      <alignment vertical="center"/>
    </xf>
    <xf numFmtId="0" fontId="49" fillId="0" borderId="0"/>
  </cellStyleXfs>
  <cellXfs count="55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2" applyFont="1" applyProtection="1">
      <alignment vertical="center"/>
      <protection locked="0"/>
    </xf>
    <xf numFmtId="49" fontId="19" fillId="0" borderId="0" xfId="2" applyNumberFormat="1" applyFont="1" applyAlignment="1" applyProtection="1">
      <alignment horizontal="left" vertical="center"/>
      <protection locked="0"/>
    </xf>
    <xf numFmtId="0" fontId="23" fillId="0" borderId="0" xfId="2" applyFont="1" applyProtection="1">
      <alignment vertical="center"/>
      <protection locked="0"/>
    </xf>
    <xf numFmtId="0" fontId="10" fillId="0" borderId="0" xfId="2" applyFont="1" applyAlignment="1" applyProtection="1">
      <alignment horizontal="left" vertical="center"/>
      <protection locked="0"/>
    </xf>
    <xf numFmtId="0" fontId="13" fillId="0" borderId="18" xfId="2" applyFont="1" applyBorder="1" applyAlignment="1">
      <alignment horizontal="center" vertical="center" wrapText="1"/>
    </xf>
    <xf numFmtId="0" fontId="10" fillId="0" borderId="12" xfId="2" applyFont="1" applyBorder="1" applyAlignment="1" applyProtection="1">
      <alignment horizontal="center" vertical="center"/>
      <protection locked="0"/>
    </xf>
    <xf numFmtId="49" fontId="28" fillId="0" borderId="0" xfId="2" applyNumberFormat="1" applyFont="1" applyAlignment="1" applyProtection="1">
      <alignment horizontal="left" vertical="center"/>
      <protection locked="0"/>
    </xf>
    <xf numFmtId="0" fontId="2" fillId="0" borderId="0" xfId="2" applyFont="1" applyAlignment="1">
      <alignment horizontal="center" vertical="center" wrapText="1"/>
    </xf>
    <xf numFmtId="0" fontId="12" fillId="0" borderId="25" xfId="2" applyFont="1" applyBorder="1" applyAlignment="1" applyProtection="1">
      <alignment horizontal="center" vertical="center"/>
      <protection locked="0"/>
    </xf>
    <xf numFmtId="0" fontId="2" fillId="4" borderId="26" xfId="2" applyFont="1" applyFill="1" applyBorder="1" applyAlignment="1">
      <alignment horizontal="center" vertical="center"/>
    </xf>
    <xf numFmtId="0" fontId="2" fillId="0" borderId="11" xfId="2" applyFont="1" applyBorder="1" applyProtection="1">
      <alignment vertical="center"/>
      <protection locked="0"/>
    </xf>
    <xf numFmtId="0" fontId="2" fillId="0" borderId="28" xfId="2" applyFont="1" applyBorder="1" applyProtection="1">
      <alignment vertical="center"/>
      <protection locked="0"/>
    </xf>
    <xf numFmtId="0" fontId="12" fillId="0" borderId="29" xfId="2" applyFont="1" applyBorder="1" applyAlignment="1" applyProtection="1">
      <alignment horizontal="center" vertical="center"/>
      <protection locked="0"/>
    </xf>
    <xf numFmtId="0" fontId="12" fillId="0" borderId="27" xfId="2" applyFont="1" applyBorder="1" applyAlignment="1" applyProtection="1">
      <alignment horizontal="center" vertical="center"/>
      <protection locked="0"/>
    </xf>
    <xf numFmtId="0" fontId="12" fillId="0" borderId="28" xfId="2" applyFont="1" applyBorder="1" applyAlignment="1" applyProtection="1">
      <alignment horizontal="center" vertical="center"/>
      <protection locked="0"/>
    </xf>
    <xf numFmtId="0" fontId="12" fillId="0" borderId="30" xfId="2" applyFont="1" applyBorder="1" applyAlignment="1" applyProtection="1">
      <alignment horizontal="center" vertical="center"/>
      <protection locked="0"/>
    </xf>
    <xf numFmtId="0" fontId="8" fillId="0" borderId="0" xfId="2" applyFont="1" applyProtection="1">
      <alignment vertical="center"/>
      <protection locked="0"/>
    </xf>
    <xf numFmtId="180" fontId="2" fillId="0" borderId="42" xfId="2" applyNumberFormat="1" applyFont="1" applyBorder="1" applyAlignment="1" applyProtection="1">
      <alignment horizontal="center" vertical="center"/>
      <protection locked="0"/>
    </xf>
    <xf numFmtId="0" fontId="12" fillId="0" borderId="47" xfId="2" applyFont="1" applyBorder="1" applyAlignment="1" applyProtection="1">
      <alignment horizontal="center" vertical="center"/>
      <protection locked="0"/>
    </xf>
    <xf numFmtId="0" fontId="12" fillId="0" borderId="48" xfId="2" applyFont="1" applyBorder="1" applyAlignment="1" applyProtection="1">
      <alignment horizontal="center" vertical="center"/>
      <protection locked="0"/>
    </xf>
    <xf numFmtId="0" fontId="12" fillId="0" borderId="50" xfId="2" applyFont="1" applyBorder="1" applyAlignment="1" applyProtection="1">
      <alignment horizontal="center" vertical="center"/>
      <protection locked="0"/>
    </xf>
    <xf numFmtId="0" fontId="12" fillId="0" borderId="51" xfId="2" applyFont="1" applyBorder="1" applyAlignment="1" applyProtection="1">
      <alignment horizontal="center" vertical="center"/>
      <protection locked="0"/>
    </xf>
    <xf numFmtId="0" fontId="2" fillId="4" borderId="55" xfId="2" applyFont="1" applyFill="1" applyBorder="1" applyAlignment="1">
      <alignment horizontal="center" vertical="center"/>
    </xf>
    <xf numFmtId="0" fontId="2" fillId="4" borderId="56" xfId="2" applyFont="1" applyFill="1" applyBorder="1" applyAlignment="1">
      <alignment horizontal="center" vertical="center"/>
    </xf>
    <xf numFmtId="0" fontId="2" fillId="0" borderId="49" xfId="2" applyFont="1" applyBorder="1" applyProtection="1">
      <alignment vertical="center"/>
      <protection locked="0"/>
    </xf>
    <xf numFmtId="0" fontId="2" fillId="0" borderId="58" xfId="2" applyFont="1" applyBorder="1" applyProtection="1">
      <alignment vertical="center"/>
      <protection locked="0"/>
    </xf>
    <xf numFmtId="0" fontId="38" fillId="0" borderId="0" xfId="2" applyFont="1" applyAlignment="1">
      <alignment horizontal="center" vertical="center"/>
    </xf>
    <xf numFmtId="0" fontId="33" fillId="0" borderId="0" xfId="2" applyFont="1" applyAlignment="1" applyProtection="1">
      <alignment horizontal="center" vertical="center"/>
      <protection locked="0"/>
    </xf>
    <xf numFmtId="0" fontId="12" fillId="0" borderId="62" xfId="2" applyFont="1" applyBorder="1" applyAlignment="1" applyProtection="1">
      <alignment horizontal="center" vertical="center"/>
      <protection locked="0"/>
    </xf>
    <xf numFmtId="0" fontId="25" fillId="0" borderId="0" xfId="2" applyFont="1">
      <alignment vertical="center"/>
    </xf>
    <xf numFmtId="0" fontId="37" fillId="0" borderId="0" xfId="2" applyFont="1" applyAlignment="1">
      <alignment horizontal="center" vertical="center" wrapText="1"/>
    </xf>
    <xf numFmtId="0" fontId="2" fillId="6" borderId="63" xfId="2" applyFont="1" applyFill="1" applyBorder="1" applyAlignment="1">
      <alignment horizontal="center" vertical="center" wrapText="1"/>
    </xf>
    <xf numFmtId="0" fontId="2" fillId="5" borderId="64" xfId="2" applyFont="1" applyFill="1" applyBorder="1" applyAlignment="1">
      <alignment horizontal="center" vertical="center" wrapText="1"/>
    </xf>
    <xf numFmtId="0" fontId="2" fillId="7" borderId="65" xfId="2" applyFont="1" applyFill="1" applyBorder="1" applyAlignment="1">
      <alignment horizontal="center" vertical="center" wrapText="1"/>
    </xf>
    <xf numFmtId="0" fontId="2" fillId="7" borderId="66" xfId="2" applyFont="1" applyFill="1" applyBorder="1" applyAlignment="1">
      <alignment horizontal="center" vertical="center" wrapText="1"/>
    </xf>
    <xf numFmtId="0" fontId="2" fillId="6" borderId="67" xfId="2" applyFont="1" applyFill="1" applyBorder="1" applyAlignment="1">
      <alignment horizontal="center" vertical="center" wrapText="1"/>
    </xf>
    <xf numFmtId="0" fontId="2" fillId="7" borderId="64" xfId="2" applyFont="1" applyFill="1" applyBorder="1" applyAlignment="1">
      <alignment horizontal="center" vertical="center" wrapText="1"/>
    </xf>
    <xf numFmtId="0" fontId="2" fillId="6" borderId="68" xfId="2" applyFont="1" applyFill="1" applyBorder="1" applyAlignment="1">
      <alignment horizontal="center" vertical="center" wrapText="1"/>
    </xf>
    <xf numFmtId="0" fontId="37" fillId="4" borderId="72" xfId="2" applyFont="1" applyFill="1" applyBorder="1" applyAlignment="1">
      <alignment horizontal="center" vertical="center"/>
    </xf>
    <xf numFmtId="0" fontId="37" fillId="4" borderId="73" xfId="2" applyFont="1" applyFill="1" applyBorder="1" applyAlignment="1">
      <alignment horizontal="center" vertical="center"/>
    </xf>
    <xf numFmtId="0" fontId="37" fillId="4" borderId="72" xfId="2" applyFont="1" applyFill="1" applyBorder="1" applyAlignment="1">
      <alignment horizontal="center" vertical="center" wrapText="1"/>
    </xf>
    <xf numFmtId="0" fontId="32" fillId="3" borderId="74" xfId="2" applyFont="1" applyFill="1" applyBorder="1" applyAlignment="1">
      <alignment horizontal="center" vertical="center" wrapText="1"/>
    </xf>
    <xf numFmtId="0" fontId="32" fillId="3" borderId="75" xfId="2" applyFont="1" applyFill="1" applyBorder="1">
      <alignment vertical="center"/>
    </xf>
    <xf numFmtId="0" fontId="31" fillId="3" borderId="63" xfId="2" applyFont="1" applyFill="1" applyBorder="1" applyAlignment="1">
      <alignment horizontal="center" vertical="center"/>
    </xf>
    <xf numFmtId="0" fontId="31" fillId="3" borderId="76" xfId="2" applyFont="1" applyFill="1" applyBorder="1" applyAlignment="1">
      <alignment horizontal="center" vertical="center"/>
    </xf>
    <xf numFmtId="0" fontId="31" fillId="3" borderId="63" xfId="2" applyFont="1" applyFill="1" applyBorder="1" applyAlignment="1">
      <alignment horizontal="center" vertical="center" wrapText="1"/>
    </xf>
    <xf numFmtId="0" fontId="7" fillId="3" borderId="75" xfId="2" applyFont="1" applyFill="1" applyBorder="1" applyAlignment="1">
      <alignment horizontal="center" vertical="center" wrapText="1"/>
    </xf>
    <xf numFmtId="0" fontId="2" fillId="7" borderId="75" xfId="2" applyFont="1" applyFill="1" applyBorder="1" applyAlignment="1">
      <alignment horizontal="center" vertical="center" wrapText="1"/>
    </xf>
    <xf numFmtId="0" fontId="12" fillId="0" borderId="26" xfId="2" applyFont="1" applyBorder="1" applyAlignment="1" applyProtection="1">
      <alignment horizontal="center" vertical="center"/>
      <protection locked="0"/>
    </xf>
    <xf numFmtId="0" fontId="12" fillId="0" borderId="57" xfId="2" applyFont="1" applyBorder="1" applyAlignment="1" applyProtection="1">
      <alignment horizontal="center" vertical="center"/>
      <protection locked="0"/>
    </xf>
    <xf numFmtId="0" fontId="12" fillId="0" borderId="77" xfId="2" applyFont="1" applyBorder="1" applyAlignment="1" applyProtection="1">
      <alignment horizontal="center" vertical="center"/>
      <protection locked="0"/>
    </xf>
    <xf numFmtId="0" fontId="12" fillId="0" borderId="78" xfId="2" applyFont="1" applyBorder="1" applyAlignment="1" applyProtection="1">
      <alignment horizontal="center" vertical="center"/>
      <protection locked="0"/>
    </xf>
    <xf numFmtId="49" fontId="8" fillId="0" borderId="0" xfId="2" applyNumberFormat="1" applyFont="1" applyProtection="1">
      <alignment vertical="center"/>
      <protection locked="0"/>
    </xf>
    <xf numFmtId="49" fontId="2" fillId="0" borderId="0" xfId="2" applyNumberFormat="1" applyFont="1" applyProtection="1">
      <alignment vertical="center"/>
      <protection locked="0"/>
    </xf>
    <xf numFmtId="0" fontId="2" fillId="5" borderId="59" xfId="2" applyFont="1" applyFill="1" applyBorder="1" applyAlignment="1">
      <alignment horizontal="right" wrapText="1"/>
    </xf>
    <xf numFmtId="0" fontId="2" fillId="7" borderId="59" xfId="2" applyFont="1" applyFill="1" applyBorder="1" applyAlignment="1">
      <alignment horizontal="right" wrapText="1"/>
    </xf>
    <xf numFmtId="0" fontId="2" fillId="6" borderId="79" xfId="2" applyFont="1" applyFill="1" applyBorder="1" applyAlignment="1">
      <alignment horizontal="right" wrapText="1"/>
    </xf>
    <xf numFmtId="0" fontId="2" fillId="7" borderId="80" xfId="2" applyFont="1" applyFill="1" applyBorder="1" applyAlignment="1">
      <alignment horizontal="right" wrapText="1"/>
    </xf>
    <xf numFmtId="0" fontId="2" fillId="4" borderId="81" xfId="2" applyFont="1" applyFill="1" applyBorder="1" applyAlignment="1">
      <alignment horizontal="center" vertical="center"/>
    </xf>
    <xf numFmtId="0" fontId="2" fillId="4" borderId="82" xfId="2" applyFont="1" applyFill="1" applyBorder="1" applyAlignment="1">
      <alignment horizontal="center" vertical="center"/>
    </xf>
    <xf numFmtId="180" fontId="2" fillId="0" borderId="83" xfId="2" applyNumberFormat="1" applyFont="1" applyBorder="1" applyAlignment="1" applyProtection="1">
      <alignment horizontal="center" vertical="center"/>
      <protection locked="0"/>
    </xf>
    <xf numFmtId="0" fontId="2" fillId="0" borderId="84" xfId="2" applyFont="1" applyBorder="1" applyProtection="1">
      <alignment vertical="center"/>
      <protection locked="0"/>
    </xf>
    <xf numFmtId="0" fontId="2" fillId="0" borderId="85" xfId="2" applyFont="1" applyBorder="1" applyProtection="1">
      <alignment vertical="center"/>
      <protection locked="0"/>
    </xf>
    <xf numFmtId="0" fontId="12" fillId="0" borderId="86" xfId="2" applyFont="1" applyBorder="1" applyAlignment="1" applyProtection="1">
      <alignment horizontal="center" vertical="center"/>
      <protection locked="0"/>
    </xf>
    <xf numFmtId="0" fontId="12" fillId="0" borderId="87" xfId="2" applyFont="1" applyBorder="1" applyAlignment="1" applyProtection="1">
      <alignment horizontal="center" vertical="center"/>
      <protection locked="0"/>
    </xf>
    <xf numFmtId="0" fontId="12" fillId="0" borderId="82" xfId="2" applyFont="1" applyBorder="1" applyAlignment="1" applyProtection="1">
      <alignment horizontal="center" vertical="center"/>
      <protection locked="0"/>
    </xf>
    <xf numFmtId="0" fontId="12" fillId="0" borderId="88" xfId="2" applyFont="1" applyBorder="1" applyAlignment="1" applyProtection="1">
      <alignment horizontal="center" vertical="center"/>
      <protection locked="0"/>
    </xf>
    <xf numFmtId="0" fontId="12" fillId="0" borderId="89" xfId="2" applyFont="1" applyBorder="1" applyAlignment="1" applyProtection="1">
      <alignment horizontal="center" vertical="center"/>
      <protection locked="0"/>
    </xf>
    <xf numFmtId="0" fontId="36" fillId="0" borderId="0" xfId="2" applyFont="1" applyAlignment="1">
      <alignment horizontal="center" vertical="center" wrapText="1"/>
    </xf>
    <xf numFmtId="0" fontId="37" fillId="0" borderId="0" xfId="2" applyFont="1" applyAlignment="1">
      <alignment horizontal="center" vertical="center"/>
    </xf>
    <xf numFmtId="49" fontId="5" fillId="0" borderId="0" xfId="1" applyNumberFormat="1" applyFill="1" applyBorder="1" applyAlignment="1" applyProtection="1">
      <alignment horizontal="center" vertical="center" wrapText="1"/>
    </xf>
    <xf numFmtId="0" fontId="29" fillId="0" borderId="0" xfId="2" applyFont="1">
      <alignment vertical="center"/>
    </xf>
    <xf numFmtId="0" fontId="6" fillId="4" borderId="69" xfId="2" applyFont="1" applyFill="1" applyBorder="1" applyAlignment="1">
      <alignment horizontal="center" vertical="center" wrapText="1"/>
    </xf>
    <xf numFmtId="0" fontId="6" fillId="4" borderId="70" xfId="2" applyFont="1" applyFill="1" applyBorder="1" applyAlignment="1">
      <alignment horizontal="center" vertical="center"/>
    </xf>
    <xf numFmtId="180" fontId="37" fillId="4" borderId="71" xfId="2" applyNumberFormat="1" applyFont="1" applyFill="1" applyBorder="1" applyAlignment="1" applyProtection="1">
      <alignment horizontal="center" vertical="center"/>
      <protection locked="0"/>
    </xf>
    <xf numFmtId="0" fontId="2" fillId="6" borderId="91" xfId="2" applyFont="1" applyFill="1" applyBorder="1" applyAlignment="1">
      <alignment horizontal="right" wrapText="1"/>
    </xf>
    <xf numFmtId="0" fontId="8" fillId="0" borderId="0" xfId="2" applyFont="1" applyAlignment="1" applyProtection="1">
      <alignment horizontal="left" vertical="center"/>
      <protection locked="0"/>
    </xf>
    <xf numFmtId="0" fontId="37" fillId="4" borderId="90" xfId="2" applyFont="1" applyFill="1" applyBorder="1" applyAlignment="1">
      <alignment horizontal="center" vertical="center" wrapText="1"/>
    </xf>
    <xf numFmtId="0" fontId="2" fillId="0" borderId="95" xfId="2" applyFont="1" applyBorder="1" applyProtection="1">
      <alignment vertical="center"/>
      <protection locked="0"/>
    </xf>
    <xf numFmtId="0" fontId="2" fillId="0" borderId="31" xfId="2" applyFont="1" applyBorder="1" applyProtection="1">
      <alignment vertical="center"/>
      <protection locked="0"/>
    </xf>
    <xf numFmtId="0" fontId="2" fillId="0" borderId="96" xfId="2" applyFont="1" applyBorder="1" applyProtection="1">
      <alignment vertical="center"/>
      <protection locked="0"/>
    </xf>
    <xf numFmtId="0" fontId="2" fillId="4" borderId="97" xfId="2" applyFont="1" applyFill="1" applyBorder="1" applyAlignment="1">
      <alignment horizontal="center" vertical="center"/>
    </xf>
    <xf numFmtId="0" fontId="2" fillId="4" borderId="98" xfId="2" applyFont="1" applyFill="1" applyBorder="1" applyAlignment="1">
      <alignment horizontal="center" vertical="center"/>
    </xf>
    <xf numFmtId="180" fontId="2" fillId="0" borderId="99" xfId="2" applyNumberFormat="1" applyFont="1" applyBorder="1" applyAlignment="1" applyProtection="1">
      <alignment horizontal="center" vertical="center"/>
      <protection locked="0"/>
    </xf>
    <xf numFmtId="0" fontId="2" fillId="0" borderId="100" xfId="2" applyFont="1" applyBorder="1" applyProtection="1">
      <alignment vertical="center"/>
      <protection locked="0"/>
    </xf>
    <xf numFmtId="0" fontId="2" fillId="0" borderId="101" xfId="2" applyFont="1" applyBorder="1" applyProtection="1">
      <alignment vertical="center"/>
      <protection locked="0"/>
    </xf>
    <xf numFmtId="0" fontId="2" fillId="4" borderId="102" xfId="2" applyFont="1" applyFill="1" applyBorder="1" applyAlignment="1">
      <alignment horizontal="center" vertical="center"/>
    </xf>
    <xf numFmtId="0" fontId="2" fillId="4" borderId="103" xfId="2" applyFont="1" applyFill="1" applyBorder="1" applyAlignment="1">
      <alignment horizontal="center" vertical="center"/>
    </xf>
    <xf numFmtId="0" fontId="2" fillId="4" borderId="104" xfId="2" applyFont="1" applyFill="1" applyBorder="1" applyAlignment="1">
      <alignment horizontal="center" vertical="center"/>
    </xf>
    <xf numFmtId="180" fontId="2" fillId="0" borderId="105" xfId="2" applyNumberFormat="1" applyFont="1" applyBorder="1" applyAlignment="1" applyProtection="1">
      <alignment horizontal="center" vertical="center"/>
      <protection locked="0"/>
    </xf>
    <xf numFmtId="0" fontId="2" fillId="0" borderId="106" xfId="2" applyFont="1" applyBorder="1" applyProtection="1">
      <alignment vertical="center"/>
      <protection locked="0"/>
    </xf>
    <xf numFmtId="0" fontId="2" fillId="0" borderId="107" xfId="2" applyFont="1" applyBorder="1" applyProtection="1">
      <alignment vertical="center"/>
      <protection locked="0"/>
    </xf>
    <xf numFmtId="0" fontId="2" fillId="6" borderId="108" xfId="2" applyFont="1" applyFill="1" applyBorder="1" applyAlignment="1">
      <alignment horizontal="center" vertical="center" wrapText="1"/>
    </xf>
    <xf numFmtId="0" fontId="32" fillId="3" borderId="113" xfId="2" applyFont="1" applyFill="1" applyBorder="1" applyAlignment="1">
      <alignment horizontal="center" vertical="center" wrapText="1"/>
    </xf>
    <xf numFmtId="0" fontId="6" fillId="4" borderId="114" xfId="2" applyFont="1" applyFill="1" applyBorder="1" applyAlignment="1">
      <alignment horizontal="center" vertical="center" wrapText="1"/>
    </xf>
    <xf numFmtId="0" fontId="31" fillId="3" borderId="116" xfId="2" applyFont="1" applyFill="1" applyBorder="1" applyAlignment="1">
      <alignment horizontal="center" vertical="center" wrapText="1"/>
    </xf>
    <xf numFmtId="0" fontId="2" fillId="0" borderId="117" xfId="2" applyFont="1" applyBorder="1" applyProtection="1">
      <alignment vertical="center"/>
      <protection locked="0"/>
    </xf>
    <xf numFmtId="0" fontId="2" fillId="0" borderId="118" xfId="2" applyFont="1" applyBorder="1" applyProtection="1">
      <alignment vertical="center"/>
      <protection locked="0"/>
    </xf>
    <xf numFmtId="49" fontId="2" fillId="0" borderId="119" xfId="2" applyNumberFormat="1" applyFont="1" applyBorder="1" applyProtection="1">
      <alignment vertical="center"/>
      <protection locked="0"/>
    </xf>
    <xf numFmtId="49" fontId="2" fillId="0" borderId="120" xfId="2" applyNumberFormat="1" applyFont="1" applyBorder="1" applyProtection="1">
      <alignment vertical="center"/>
      <protection locked="0"/>
    </xf>
    <xf numFmtId="49" fontId="2" fillId="0" borderId="121" xfId="2" applyNumberFormat="1" applyFont="1" applyBorder="1" applyProtection="1">
      <alignment vertical="center"/>
      <protection locked="0"/>
    </xf>
    <xf numFmtId="49" fontId="2" fillId="0" borderId="122" xfId="2" applyNumberFormat="1" applyFont="1" applyBorder="1" applyProtection="1">
      <alignment vertical="center"/>
      <protection locked="0"/>
    </xf>
    <xf numFmtId="49" fontId="2" fillId="0" borderId="9" xfId="2" applyNumberFormat="1" applyFont="1" applyBorder="1" applyProtection="1">
      <alignment vertical="center"/>
      <protection locked="0"/>
    </xf>
    <xf numFmtId="49" fontId="2" fillId="0" borderId="123" xfId="2" applyNumberFormat="1" applyFont="1" applyBorder="1" applyProtection="1">
      <alignment vertical="center"/>
      <protection locked="0"/>
    </xf>
    <xf numFmtId="49" fontId="5" fillId="4" borderId="126" xfId="1" applyNumberFormat="1" applyFill="1" applyBorder="1" applyAlignment="1" applyProtection="1">
      <alignment horizontal="center" vertical="center" wrapText="1"/>
    </xf>
    <xf numFmtId="0" fontId="2" fillId="6" borderId="127" xfId="2" applyFont="1" applyFill="1" applyBorder="1" applyAlignment="1">
      <alignment horizontal="right" wrapText="1"/>
    </xf>
    <xf numFmtId="0" fontId="2" fillId="5" borderId="115" xfId="2" applyFont="1" applyFill="1" applyBorder="1" applyAlignment="1">
      <alignment horizontal="right" wrapText="1"/>
    </xf>
    <xf numFmtId="0" fontId="2" fillId="7" borderId="115" xfId="2" applyFont="1" applyFill="1" applyBorder="1" applyAlignment="1">
      <alignment horizontal="right" wrapText="1"/>
    </xf>
    <xf numFmtId="0" fontId="2" fillId="6" borderId="128" xfId="2" applyFont="1" applyFill="1" applyBorder="1" applyAlignment="1">
      <alignment horizontal="right" wrapText="1"/>
    </xf>
    <xf numFmtId="0" fontId="2" fillId="7" borderId="129" xfId="2" applyFont="1" applyFill="1" applyBorder="1" applyAlignment="1">
      <alignment horizontal="right" wrapText="1"/>
    </xf>
    <xf numFmtId="0" fontId="2" fillId="7" borderId="130" xfId="2" applyFont="1" applyFill="1" applyBorder="1" applyAlignment="1">
      <alignment horizontal="right" wrapText="1"/>
    </xf>
    <xf numFmtId="0" fontId="8" fillId="0" borderId="110" xfId="2" applyFont="1" applyBorder="1" applyProtection="1">
      <alignment vertical="center"/>
      <protection locked="0"/>
    </xf>
    <xf numFmtId="0" fontId="8" fillId="0" borderId="0" xfId="2" applyFont="1" applyAlignment="1" applyProtection="1">
      <alignment horizontal="right" vertical="center"/>
      <protection locked="0"/>
    </xf>
    <xf numFmtId="0" fontId="9" fillId="8" borderId="0" xfId="2" applyFont="1" applyFill="1" applyAlignment="1" applyProtection="1">
      <alignment horizontal="right" vertical="center" wrapText="1"/>
      <protection locked="0"/>
    </xf>
    <xf numFmtId="49" fontId="5" fillId="4" borderId="137" xfId="1" applyNumberFormat="1" applyFill="1" applyBorder="1" applyAlignment="1" applyProtection="1">
      <alignment horizontal="center" vertical="center" wrapText="1"/>
    </xf>
    <xf numFmtId="0" fontId="9" fillId="0" borderId="0" xfId="2" applyFont="1" applyAlignment="1" applyProtection="1">
      <alignment horizontal="right" vertical="center" wrapText="1"/>
      <protection locked="0"/>
    </xf>
    <xf numFmtId="0" fontId="12" fillId="0" borderId="138" xfId="2" applyFont="1" applyBorder="1" applyAlignment="1" applyProtection="1">
      <alignment horizontal="center" vertical="center"/>
      <protection locked="0"/>
    </xf>
    <xf numFmtId="0" fontId="12" fillId="0" borderId="139" xfId="2" applyFont="1" applyBorder="1" applyAlignment="1" applyProtection="1">
      <alignment horizontal="center" vertical="center"/>
      <protection locked="0"/>
    </xf>
    <xf numFmtId="0" fontId="12" fillId="0" borderId="140" xfId="2" applyFont="1" applyBorder="1" applyAlignment="1" applyProtection="1">
      <alignment horizontal="center" vertical="center"/>
      <protection locked="0"/>
    </xf>
    <xf numFmtId="0" fontId="12" fillId="0" borderId="141" xfId="2" applyFont="1" applyBorder="1" applyAlignment="1" applyProtection="1">
      <alignment horizontal="center" vertical="center"/>
      <protection locked="0"/>
    </xf>
    <xf numFmtId="0" fontId="12" fillId="0" borderId="100" xfId="2" applyFont="1" applyBorder="1" applyAlignment="1" applyProtection="1">
      <alignment horizontal="center" vertical="center"/>
      <protection locked="0"/>
    </xf>
    <xf numFmtId="0" fontId="12" fillId="0" borderId="142" xfId="2" applyFont="1" applyBorder="1" applyAlignment="1" applyProtection="1">
      <alignment horizontal="center" vertical="center"/>
      <protection locked="0"/>
    </xf>
    <xf numFmtId="0" fontId="12" fillId="0" borderId="143" xfId="2" applyFont="1" applyBorder="1" applyAlignment="1" applyProtection="1">
      <alignment horizontal="center" vertical="center"/>
      <protection locked="0"/>
    </xf>
    <xf numFmtId="0" fontId="12" fillId="0" borderId="144" xfId="2" applyFont="1" applyBorder="1" applyAlignment="1" applyProtection="1">
      <alignment horizontal="center" vertical="center"/>
      <protection locked="0"/>
    </xf>
    <xf numFmtId="0" fontId="12" fillId="0" borderId="145" xfId="2" applyFont="1" applyBorder="1" applyAlignment="1" applyProtection="1">
      <alignment horizontal="center" vertical="center"/>
      <protection locked="0"/>
    </xf>
    <xf numFmtId="0" fontId="12" fillId="0" borderId="132" xfId="2" applyFont="1" applyBorder="1" applyAlignment="1" applyProtection="1">
      <alignment horizontal="center" vertical="center"/>
      <protection locked="0"/>
    </xf>
    <xf numFmtId="0" fontId="12" fillId="0" borderId="146" xfId="2" applyFont="1" applyBorder="1" applyAlignment="1" applyProtection="1">
      <alignment horizontal="center" vertical="center"/>
      <protection locked="0"/>
    </xf>
    <xf numFmtId="0" fontId="12" fillId="0" borderId="147" xfId="2" applyFont="1" applyBorder="1" applyAlignment="1" applyProtection="1">
      <alignment horizontal="center" vertical="center"/>
      <protection locked="0"/>
    </xf>
    <xf numFmtId="0" fontId="12" fillId="0" borderId="106" xfId="2" applyFont="1" applyBorder="1" applyAlignment="1" applyProtection="1">
      <alignment horizontal="center" vertical="center"/>
      <protection locked="0"/>
    </xf>
    <xf numFmtId="0" fontId="12" fillId="0" borderId="148" xfId="2" applyFont="1" applyBorder="1" applyAlignment="1" applyProtection="1">
      <alignment horizontal="center" vertical="center"/>
      <protection locked="0"/>
    </xf>
    <xf numFmtId="0" fontId="12" fillId="0" borderId="149" xfId="2" applyFont="1" applyBorder="1" applyAlignment="1" applyProtection="1">
      <alignment horizontal="center" vertical="center"/>
      <protection locked="0"/>
    </xf>
    <xf numFmtId="0" fontId="32" fillId="0" borderId="0" xfId="2" applyFont="1" applyProtection="1">
      <alignment vertical="center"/>
      <protection locked="0"/>
    </xf>
    <xf numFmtId="180" fontId="37" fillId="0" borderId="0" xfId="2" applyNumberFormat="1" applyFont="1" applyAlignment="1" applyProtection="1">
      <alignment horizontal="left" vertical="center"/>
      <protection locked="0"/>
    </xf>
    <xf numFmtId="0" fontId="8" fillId="0" borderId="0" xfId="0" applyFont="1">
      <alignment vertical="center"/>
    </xf>
    <xf numFmtId="0" fontId="2" fillId="0" borderId="0" xfId="4" applyFont="1">
      <alignment vertical="center"/>
    </xf>
    <xf numFmtId="0" fontId="2" fillId="0" borderId="0" xfId="4" applyFont="1" applyAlignment="1">
      <alignment horizontal="center" vertical="center"/>
    </xf>
    <xf numFmtId="0" fontId="30" fillId="0" borderId="0" xfId="4" applyFont="1" applyAlignment="1">
      <alignment horizontal="center"/>
    </xf>
    <xf numFmtId="0" fontId="6" fillId="0" borderId="0" xfId="4" applyFont="1" applyAlignment="1">
      <alignment horizontal="left" vertical="center"/>
    </xf>
    <xf numFmtId="0" fontId="37" fillId="0" borderId="0" xfId="4" applyFont="1">
      <alignment vertical="center"/>
    </xf>
    <xf numFmtId="0" fontId="6" fillId="0" borderId="0" xfId="4" applyFont="1">
      <alignment vertical="center"/>
    </xf>
    <xf numFmtId="0" fontId="32" fillId="0" borderId="0" xfId="0" applyFont="1">
      <alignment vertical="center"/>
    </xf>
    <xf numFmtId="0" fontId="2" fillId="0" borderId="8" xfId="0" applyFont="1" applyBorder="1">
      <alignment vertical="center"/>
    </xf>
    <xf numFmtId="0" fontId="54" fillId="0" borderId="0" xfId="0" applyFont="1" applyAlignment="1">
      <alignment horizontal="center" vertical="center"/>
    </xf>
    <xf numFmtId="181" fontId="2" fillId="0" borderId="0" xfId="0" applyNumberFormat="1" applyFont="1" applyAlignment="1">
      <alignment horizontal="center" vertical="center"/>
    </xf>
    <xf numFmtId="0" fontId="2" fillId="0" borderId="9" xfId="0" applyFont="1" applyBorder="1" applyAlignment="1">
      <alignment horizontal="center" vertical="center"/>
    </xf>
    <xf numFmtId="181" fontId="2" fillId="0" borderId="9" xfId="0" applyNumberFormat="1" applyFont="1" applyBorder="1" applyAlignment="1">
      <alignment horizontal="center" vertical="center"/>
    </xf>
    <xf numFmtId="0" fontId="6" fillId="0" borderId="9" xfId="6" applyFont="1" applyBorder="1" applyAlignment="1">
      <alignment horizontal="center" vertical="center" wrapText="1"/>
    </xf>
    <xf numFmtId="0" fontId="2" fillId="0" borderId="1" xfId="0" applyFont="1" applyBorder="1" applyAlignment="1">
      <alignment horizontal="center" vertical="center"/>
    </xf>
    <xf numFmtId="181" fontId="2" fillId="0" borderId="1" xfId="0" applyNumberFormat="1" applyFont="1" applyBorder="1" applyAlignment="1">
      <alignment horizontal="center" vertical="center"/>
    </xf>
    <xf numFmtId="0" fontId="6" fillId="0" borderId="1" xfId="6" applyFont="1" applyBorder="1" applyAlignment="1">
      <alignment horizontal="center" vertical="center" wrapText="1"/>
    </xf>
    <xf numFmtId="0" fontId="2" fillId="0" borderId="1" xfId="6" applyFont="1" applyBorder="1" applyAlignment="1">
      <alignment horizontal="center" vertical="center" wrapText="1"/>
    </xf>
    <xf numFmtId="0" fontId="2" fillId="0" borderId="24" xfId="0" applyFont="1" applyBorder="1" applyAlignment="1">
      <alignment horizontal="center" vertical="center"/>
    </xf>
    <xf numFmtId="181" fontId="2" fillId="0" borderId="24" xfId="0" applyNumberFormat="1" applyFont="1" applyBorder="1" applyAlignment="1">
      <alignment horizontal="center" vertical="center"/>
    </xf>
    <xf numFmtId="0" fontId="6" fillId="0" borderId="24" xfId="6" applyFont="1" applyBorder="1" applyAlignment="1">
      <alignment horizontal="center" vertical="center" wrapText="1"/>
    </xf>
    <xf numFmtId="0" fontId="2" fillId="0" borderId="0" xfId="2" applyFont="1" applyAlignment="1" applyProtection="1">
      <alignment horizontal="left" vertical="center"/>
      <protection locked="0"/>
    </xf>
    <xf numFmtId="49" fontId="2" fillId="0" borderId="119" xfId="2" applyNumberFormat="1" applyFont="1" applyBorder="1" applyAlignment="1" applyProtection="1">
      <alignment vertical="center" wrapText="1"/>
      <protection locked="0"/>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39" fillId="0" borderId="0" xfId="0" applyFont="1" applyAlignment="1" applyProtection="1">
      <alignment horizontal="right" vertical="center"/>
      <protection locked="0"/>
    </xf>
    <xf numFmtId="14" fontId="39" fillId="0" borderId="0" xfId="0" applyNumberFormat="1" applyFont="1" applyAlignment="1" applyProtection="1">
      <alignment horizontal="center" vertical="center"/>
      <protection locked="0"/>
    </xf>
    <xf numFmtId="14" fontId="39" fillId="9" borderId="0" xfId="0" applyNumberFormat="1" applyFont="1" applyFill="1" applyAlignment="1" applyProtection="1">
      <alignment horizontal="center" vertical="center"/>
      <protection locked="0"/>
    </xf>
    <xf numFmtId="0" fontId="13"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176" fontId="41" fillId="0" borderId="9" xfId="0" applyNumberFormat="1" applyFont="1" applyBorder="1" applyAlignment="1" applyProtection="1">
      <alignment horizontal="right" vertical="center"/>
      <protection locked="0"/>
    </xf>
    <xf numFmtId="0" fontId="6" fillId="0" borderId="0" xfId="0" applyFont="1" applyAlignment="1" applyProtection="1">
      <alignment horizontal="left" vertical="center"/>
      <protection locked="0"/>
    </xf>
    <xf numFmtId="0" fontId="14" fillId="0" borderId="0" xfId="1" applyFont="1" applyBorder="1" applyAlignment="1" applyProtection="1">
      <alignment horizontal="center"/>
      <protection locked="0"/>
    </xf>
    <xf numFmtId="0" fontId="30" fillId="0" borderId="0" xfId="1" applyFont="1" applyBorder="1" applyAlignment="1" applyProtection="1">
      <alignment horizontal="left"/>
      <protection locked="0"/>
    </xf>
    <xf numFmtId="0" fontId="37" fillId="0" borderId="0" xfId="1" applyFont="1" applyBorder="1" applyAlignment="1" applyProtection="1">
      <alignment horizontal="left"/>
      <protection locked="0"/>
    </xf>
    <xf numFmtId="0" fontId="30" fillId="0" borderId="0" xfId="1" applyFont="1" applyBorder="1" applyAlignment="1" applyProtection="1">
      <alignment horizontal="center" wrapText="1"/>
      <protection locked="0"/>
    </xf>
    <xf numFmtId="0" fontId="6" fillId="0" borderId="0" xfId="1" applyFont="1" applyBorder="1" applyAlignment="1" applyProtection="1">
      <alignment vertical="center" wrapText="1"/>
      <protection locked="0"/>
    </xf>
    <xf numFmtId="178" fontId="41" fillId="0" borderId="154" xfId="0" applyNumberFormat="1" applyFont="1" applyBorder="1" applyAlignment="1" applyProtection="1">
      <alignment horizontal="right" vertical="center"/>
      <protection locked="0"/>
    </xf>
    <xf numFmtId="177" fontId="47" fillId="0" borderId="154" xfId="0" applyNumberFormat="1" applyFont="1" applyBorder="1" applyAlignment="1" applyProtection="1">
      <alignment horizontal="center" vertical="center" wrapText="1"/>
      <protection locked="0"/>
    </xf>
    <xf numFmtId="0" fontId="42" fillId="0" borderId="154" xfId="0" applyFont="1" applyBorder="1" applyProtection="1">
      <alignment vertical="center"/>
      <protection locked="0"/>
    </xf>
    <xf numFmtId="179" fontId="41" fillId="0" borderId="21" xfId="0" applyNumberFormat="1" applyFont="1" applyBorder="1" applyAlignment="1" applyProtection="1">
      <alignment horizontal="right" vertical="center"/>
      <protection locked="0"/>
    </xf>
    <xf numFmtId="179" fontId="41" fillId="0" borderId="1" xfId="0" applyNumberFormat="1" applyFont="1" applyBorder="1" applyAlignment="1" applyProtection="1">
      <alignment horizontal="right" vertical="center"/>
      <protection locked="0"/>
    </xf>
    <xf numFmtId="179" fontId="41" fillId="0" borderId="6" xfId="0" applyNumberFormat="1" applyFont="1" applyBorder="1" applyAlignment="1" applyProtection="1">
      <alignment horizontal="right" vertical="center"/>
      <protection locked="0"/>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8" fillId="0" borderId="0" xfId="0" applyFont="1" applyAlignment="1" applyProtection="1">
      <protection locked="0"/>
    </xf>
    <xf numFmtId="0" fontId="16" fillId="0" borderId="0" xfId="1" applyFont="1" applyBorder="1" applyAlignment="1" applyProtection="1">
      <alignment horizontal="center"/>
      <protection locked="0"/>
    </xf>
    <xf numFmtId="0" fontId="15" fillId="0" borderId="0" xfId="1" applyFont="1" applyBorder="1" applyAlignment="1" applyProtection="1">
      <alignment horizontal="center"/>
      <protection locked="0"/>
    </xf>
    <xf numFmtId="0" fontId="2" fillId="3" borderId="11" xfId="0" applyFont="1" applyFill="1" applyBorder="1" applyAlignment="1" applyProtection="1">
      <alignment horizontal="center" vertical="center" wrapText="1"/>
      <protection locked="0"/>
    </xf>
    <xf numFmtId="176" fontId="41" fillId="0" borderId="5" xfId="0" applyNumberFormat="1" applyFont="1" applyBorder="1" applyAlignment="1" applyProtection="1">
      <alignment horizontal="right" vertical="center"/>
      <protection locked="0"/>
    </xf>
    <xf numFmtId="176" fontId="41" fillId="0" borderId="1" xfId="0" applyNumberFormat="1" applyFont="1" applyBorder="1" applyAlignment="1" applyProtection="1">
      <alignment horizontal="right" vertical="center"/>
      <protection locked="0"/>
    </xf>
    <xf numFmtId="0" fontId="6" fillId="0" borderId="0" xfId="0" applyFont="1" applyAlignment="1" applyProtection="1">
      <alignment horizontal="left" vertical="center" wrapText="1"/>
      <protection locked="0"/>
    </xf>
    <xf numFmtId="0" fontId="30" fillId="0" borderId="0" xfId="0" applyFont="1" applyProtection="1">
      <alignment vertical="center"/>
      <protection locked="0"/>
    </xf>
    <xf numFmtId="0" fontId="2" fillId="3" borderId="33" xfId="0" applyFont="1" applyFill="1" applyBorder="1" applyAlignment="1" applyProtection="1">
      <alignment horizontal="center" vertical="center" wrapText="1"/>
      <protection locked="0"/>
    </xf>
    <xf numFmtId="0" fontId="2" fillId="3" borderId="34"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center" vertical="center" wrapText="1"/>
      <protection locked="0"/>
    </xf>
    <xf numFmtId="0" fontId="2" fillId="3" borderId="31" xfId="0" applyFont="1" applyFill="1" applyBorder="1" applyAlignment="1" applyProtection="1">
      <alignment horizontal="center" vertical="center"/>
      <protection locked="0"/>
    </xf>
    <xf numFmtId="0" fontId="30" fillId="3" borderId="9" xfId="0" applyFont="1" applyFill="1" applyBorder="1" applyAlignment="1" applyProtection="1">
      <alignment horizontal="center" vertical="center" wrapText="1"/>
      <protection locked="0"/>
    </xf>
    <xf numFmtId="176" fontId="41" fillId="0" borderId="36" xfId="0" applyNumberFormat="1" applyFont="1" applyBorder="1" applyAlignment="1" applyProtection="1">
      <alignment horizontal="right" vertical="center"/>
      <protection locked="0"/>
    </xf>
    <xf numFmtId="176" fontId="41" fillId="0" borderId="37" xfId="0" applyNumberFormat="1" applyFont="1" applyBorder="1" applyAlignment="1" applyProtection="1">
      <alignment horizontal="right" vertical="center"/>
      <protection locked="0"/>
    </xf>
    <xf numFmtId="176" fontId="41" fillId="0" borderId="38" xfId="0" applyNumberFormat="1" applyFont="1" applyBorder="1" applyAlignment="1" applyProtection="1">
      <alignment horizontal="right" vertical="center"/>
      <protection locked="0"/>
    </xf>
    <xf numFmtId="176" fontId="41" fillId="0" borderId="6" xfId="0" applyNumberFormat="1" applyFont="1" applyBorder="1" applyAlignment="1" applyProtection="1">
      <alignment horizontal="right" vertical="center"/>
      <protection locked="0"/>
    </xf>
    <xf numFmtId="176" fontId="41" fillId="0" borderId="39" xfId="0" applyNumberFormat="1" applyFont="1" applyBorder="1" applyAlignment="1" applyProtection="1">
      <alignment horizontal="right" vertical="center"/>
      <protection locked="0"/>
    </xf>
    <xf numFmtId="0" fontId="2" fillId="0" borderId="7" xfId="0" applyFont="1" applyBorder="1" applyAlignment="1" applyProtection="1">
      <alignment vertical="center" wrapText="1"/>
      <protection locked="0"/>
    </xf>
    <xf numFmtId="0" fontId="8" fillId="0" borderId="155" xfId="0" applyFont="1" applyBorder="1" applyAlignment="1" applyProtection="1">
      <alignment vertical="center" wrapText="1"/>
      <protection locked="0"/>
    </xf>
    <xf numFmtId="176" fontId="41" fillId="0" borderId="40" xfId="0" applyNumberFormat="1" applyFont="1" applyBorder="1" applyAlignment="1" applyProtection="1">
      <alignment horizontal="right" vertical="center"/>
      <protection locked="0"/>
    </xf>
    <xf numFmtId="176" fontId="41" fillId="0" borderId="24" xfId="0" applyNumberFormat="1" applyFont="1" applyBorder="1" applyAlignment="1" applyProtection="1">
      <alignment horizontal="right" vertical="center"/>
      <protection locked="0"/>
    </xf>
    <xf numFmtId="0" fontId="2" fillId="0" borderId="3" xfId="0" applyFont="1" applyBorder="1" applyAlignment="1" applyProtection="1">
      <alignment vertical="center" wrapText="1"/>
      <protection locked="0"/>
    </xf>
    <xf numFmtId="0" fontId="8" fillId="0" borderId="162" xfId="0" applyFont="1" applyBorder="1" applyAlignment="1" applyProtection="1">
      <alignment vertical="center" wrapText="1"/>
      <protection locked="0"/>
    </xf>
    <xf numFmtId="0" fontId="2" fillId="0" borderId="0" xfId="0" applyFont="1" applyAlignment="1" applyProtection="1">
      <alignment vertical="center" wrapText="1"/>
      <protection locked="0"/>
    </xf>
    <xf numFmtId="176" fontId="41" fillId="0" borderId="163" xfId="0" applyNumberFormat="1" applyFont="1" applyBorder="1" applyAlignment="1" applyProtection="1">
      <alignment horizontal="right" vertical="center"/>
      <protection locked="0"/>
    </xf>
    <xf numFmtId="0" fontId="12" fillId="0" borderId="0" xfId="0" applyFont="1" applyAlignment="1" applyProtection="1">
      <alignment vertical="center" wrapText="1"/>
      <protection locked="0"/>
    </xf>
    <xf numFmtId="176" fontId="34"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178" fontId="41" fillId="0" borderId="22" xfId="0" applyNumberFormat="1" applyFont="1" applyBorder="1" applyAlignment="1" applyProtection="1">
      <alignment horizontal="right" vertical="center"/>
      <protection locked="0"/>
    </xf>
    <xf numFmtId="0" fontId="41" fillId="0" borderId="22" xfId="0" applyFont="1" applyBorder="1" applyAlignment="1" applyProtection="1">
      <alignment horizontal="center" vertical="center"/>
      <protection locked="0"/>
    </xf>
    <xf numFmtId="0" fontId="41" fillId="0" borderId="22" xfId="0" applyFont="1" applyBorder="1" applyProtection="1">
      <alignment vertical="center"/>
      <protection locked="0"/>
    </xf>
    <xf numFmtId="0" fontId="11" fillId="0" borderId="5" xfId="0" applyFont="1" applyBorder="1" applyProtection="1">
      <alignment vertical="center"/>
      <protection locked="0"/>
    </xf>
    <xf numFmtId="0" fontId="11" fillId="0" borderId="6" xfId="0" applyFont="1" applyBorder="1" applyProtection="1">
      <alignment vertical="center"/>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30" fillId="0" borderId="0" xfId="0" applyFont="1" applyAlignment="1" applyProtection="1">
      <alignment horizontal="center" vertical="center"/>
      <protection locked="0"/>
    </xf>
    <xf numFmtId="0" fontId="8" fillId="0" borderId="0" xfId="0" applyFont="1" applyProtection="1">
      <alignment vertical="center"/>
      <protection locked="0"/>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30" fillId="0" borderId="0" xfId="1" applyFont="1" applyBorder="1" applyAlignment="1" applyProtection="1">
      <alignment vertical="center" wrapText="1"/>
      <protection locked="0"/>
    </xf>
    <xf numFmtId="0" fontId="55" fillId="0" borderId="9" xfId="0" applyFont="1" applyBorder="1" applyAlignment="1">
      <alignment horizontal="right" vertical="center" shrinkToFit="1"/>
    </xf>
    <xf numFmtId="0" fontId="55" fillId="0" borderId="0" xfId="0" applyFont="1" applyProtection="1">
      <alignment vertical="center"/>
      <protection locked="0"/>
    </xf>
    <xf numFmtId="0" fontId="55" fillId="0" borderId="5" xfId="0" applyFont="1" applyBorder="1" applyAlignment="1">
      <alignment horizontal="right" vertical="center" shrinkToFit="1"/>
    </xf>
    <xf numFmtId="0" fontId="55" fillId="0" borderId="1" xfId="0" applyFont="1" applyBorder="1" applyAlignment="1">
      <alignment horizontal="right" vertical="center" shrinkToFit="1"/>
    </xf>
    <xf numFmtId="0" fontId="55" fillId="0" borderId="24" xfId="0" applyFont="1" applyBorder="1" applyAlignment="1">
      <alignment horizontal="right" vertical="center" shrinkToFit="1"/>
    </xf>
    <xf numFmtId="0" fontId="55" fillId="0" borderId="0" xfId="0" applyFont="1" applyAlignment="1" applyProtection="1">
      <protection locked="0"/>
    </xf>
    <xf numFmtId="0" fontId="55" fillId="0" borderId="0" xfId="0" applyFont="1" applyAlignment="1" applyProtection="1">
      <alignment vertical="center" shrinkToFit="1"/>
      <protection locked="0"/>
    </xf>
    <xf numFmtId="0" fontId="57" fillId="0" borderId="0" xfId="0" applyFont="1" applyAlignment="1" applyProtection="1">
      <protection locked="0"/>
    </xf>
    <xf numFmtId="0" fontId="55" fillId="0" borderId="9" xfId="0" applyFont="1" applyBorder="1">
      <alignment vertical="center"/>
    </xf>
    <xf numFmtId="0" fontId="42" fillId="0" borderId="21" xfId="0" applyFont="1" applyBorder="1" applyProtection="1">
      <alignment vertical="center"/>
      <protection locked="0"/>
    </xf>
    <xf numFmtId="0" fontId="42" fillId="0" borderId="1" xfId="0" applyFont="1" applyBorder="1" applyProtection="1">
      <alignment vertical="center"/>
      <protection locked="0"/>
    </xf>
    <xf numFmtId="0" fontId="42" fillId="0" borderId="6" xfId="0" applyFont="1" applyBorder="1" applyProtection="1">
      <alignment vertical="center"/>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176" fontId="41" fillId="0" borderId="0" xfId="0" applyNumberFormat="1" applyFont="1" applyAlignment="1" applyProtection="1">
      <alignment horizontal="right" vertical="center"/>
      <protection locked="0"/>
    </xf>
    <xf numFmtId="177" fontId="42" fillId="0" borderId="0" xfId="0" applyNumberFormat="1" applyFont="1" applyAlignment="1" applyProtection="1">
      <alignment horizontal="left" vertical="center"/>
      <protection locked="0"/>
    </xf>
    <xf numFmtId="0" fontId="56" fillId="0" borderId="0" xfId="0" applyFont="1" applyAlignment="1">
      <alignment vertical="center" shrinkToFit="1"/>
    </xf>
    <xf numFmtId="0" fontId="55" fillId="0" borderId="0" xfId="0" applyFont="1" applyAlignment="1">
      <alignment horizontal="right" vertical="center" shrinkToFit="1"/>
    </xf>
    <xf numFmtId="0" fontId="13" fillId="0" borderId="94" xfId="0" applyFont="1" applyBorder="1" applyAlignment="1" applyProtection="1">
      <alignment horizontal="left" vertical="center" wrapText="1"/>
      <protection locked="0"/>
    </xf>
    <xf numFmtId="0" fontId="41" fillId="3" borderId="165" xfId="0" applyFont="1" applyFill="1" applyBorder="1" applyProtection="1">
      <alignment vertical="center"/>
      <protection locked="0"/>
    </xf>
    <xf numFmtId="176" fontId="41" fillId="0" borderId="166" xfId="0" applyNumberFormat="1" applyFont="1" applyBorder="1" applyAlignment="1" applyProtection="1">
      <alignment horizontal="right" vertical="center"/>
      <protection locked="0"/>
    </xf>
    <xf numFmtId="176" fontId="41" fillId="0" borderId="167" xfId="0" applyNumberFormat="1" applyFont="1" applyBorder="1" applyAlignment="1" applyProtection="1">
      <alignment horizontal="right" vertical="center"/>
      <protection locked="0"/>
    </xf>
    <xf numFmtId="0" fontId="12" fillId="3" borderId="9" xfId="0" applyFont="1" applyFill="1" applyBorder="1" applyAlignment="1" applyProtection="1">
      <alignment horizontal="center" vertical="center"/>
      <protection locked="0"/>
    </xf>
    <xf numFmtId="0" fontId="15" fillId="0" borderId="0" xfId="1" applyFont="1" applyBorder="1" applyAlignment="1" applyProtection="1">
      <alignment horizontal="left"/>
      <protection locked="0"/>
    </xf>
    <xf numFmtId="0" fontId="2" fillId="10" borderId="64" xfId="2" applyFont="1" applyFill="1" applyBorder="1" applyAlignment="1">
      <alignment horizontal="center" vertical="center" wrapText="1"/>
    </xf>
    <xf numFmtId="0" fontId="2" fillId="10" borderId="115" xfId="2" applyFont="1" applyFill="1" applyBorder="1" applyAlignment="1">
      <alignment horizontal="right" wrapText="1"/>
    </xf>
    <xf numFmtId="0" fontId="12" fillId="0" borderId="22" xfId="0" applyFont="1" applyBorder="1" applyAlignment="1" applyProtection="1">
      <alignment horizontal="center" vertical="center" wrapText="1"/>
      <protection locked="0"/>
    </xf>
    <xf numFmtId="0" fontId="2" fillId="0" borderId="0" xfId="2" applyFont="1" applyAlignment="1" applyProtection="1">
      <alignment horizontal="center" vertical="center"/>
      <protection locked="0"/>
    </xf>
    <xf numFmtId="0" fontId="9" fillId="8" borderId="118" xfId="2" applyFont="1" applyFill="1" applyBorder="1" applyAlignment="1" applyProtection="1">
      <alignment horizontal="center" vertical="center" wrapText="1"/>
      <protection locked="0"/>
    </xf>
    <xf numFmtId="0" fontId="12" fillId="0" borderId="170" xfId="2" applyFont="1" applyBorder="1" applyAlignment="1" applyProtection="1">
      <alignment horizontal="center" vertical="center"/>
      <protection locked="0"/>
    </xf>
    <xf numFmtId="0" fontId="12" fillId="0" borderId="171" xfId="2" applyFont="1" applyBorder="1" applyAlignment="1" applyProtection="1">
      <alignment horizontal="center" vertical="center"/>
      <protection locked="0"/>
    </xf>
    <xf numFmtId="0" fontId="12" fillId="0" borderId="172" xfId="2" applyFont="1" applyBorder="1" applyAlignment="1" applyProtection="1">
      <alignment horizontal="center" vertical="center"/>
      <protection locked="0"/>
    </xf>
    <xf numFmtId="0" fontId="12" fillId="0" borderId="173" xfId="2" applyFont="1" applyBorder="1" applyAlignment="1" applyProtection="1">
      <alignment horizontal="center" vertical="center"/>
      <protection locked="0"/>
    </xf>
    <xf numFmtId="0" fontId="12" fillId="0" borderId="174" xfId="2" applyFont="1" applyBorder="1" applyAlignment="1" applyProtection="1">
      <alignment horizontal="center" vertical="center"/>
      <protection locked="0"/>
    </xf>
    <xf numFmtId="0" fontId="12" fillId="0" borderId="175" xfId="2" applyFont="1" applyBorder="1" applyAlignment="1" applyProtection="1">
      <alignment horizontal="center" vertical="center"/>
      <protection locked="0"/>
    </xf>
    <xf numFmtId="180" fontId="2" fillId="0" borderId="176" xfId="2" applyNumberFormat="1" applyFont="1" applyBorder="1" applyAlignment="1" applyProtection="1">
      <alignment horizontal="center" vertical="center"/>
      <protection locked="0"/>
    </xf>
    <xf numFmtId="0" fontId="2" fillId="4" borderId="132" xfId="2" applyFont="1" applyFill="1" applyBorder="1" applyAlignment="1">
      <alignment horizontal="center" vertical="center"/>
    </xf>
    <xf numFmtId="180" fontId="2" fillId="0" borderId="59" xfId="2" applyNumberFormat="1" applyFont="1" applyBorder="1" applyAlignment="1" applyProtection="1">
      <alignment horizontal="center" vertical="center"/>
      <protection locked="0"/>
    </xf>
    <xf numFmtId="0" fontId="12" fillId="0" borderId="177" xfId="2" applyFont="1" applyBorder="1" applyAlignment="1" applyProtection="1">
      <alignment horizontal="center" vertical="center"/>
      <protection locked="0"/>
    </xf>
    <xf numFmtId="0" fontId="12" fillId="0" borderId="178" xfId="2" applyFont="1" applyBorder="1" applyAlignment="1" applyProtection="1">
      <alignment horizontal="center" vertical="center"/>
      <protection locked="0"/>
    </xf>
    <xf numFmtId="0" fontId="12" fillId="0" borderId="179" xfId="2" applyFont="1" applyBorder="1" applyAlignment="1" applyProtection="1">
      <alignment horizontal="center" vertical="center"/>
      <protection locked="0"/>
    </xf>
    <xf numFmtId="49" fontId="5" fillId="0" borderId="120" xfId="1" applyNumberFormat="1" applyBorder="1" applyProtection="1">
      <alignment vertical="center"/>
      <protection locked="0"/>
    </xf>
    <xf numFmtId="180" fontId="2" fillId="0" borderId="115" xfId="2" applyNumberFormat="1" applyFont="1" applyBorder="1" applyAlignment="1" applyProtection="1">
      <alignment horizontal="center" vertical="center"/>
      <protection locked="0"/>
    </xf>
    <xf numFmtId="0" fontId="2" fillId="3" borderId="180" xfId="0" applyFont="1" applyFill="1" applyBorder="1" applyAlignment="1" applyProtection="1">
      <alignment horizontal="center" vertical="center"/>
      <protection locked="0"/>
    </xf>
    <xf numFmtId="0" fontId="2" fillId="3" borderId="181" xfId="0" applyFont="1" applyFill="1" applyBorder="1" applyAlignment="1" applyProtection="1">
      <alignment horizontal="center" vertical="center"/>
      <protection locked="0"/>
    </xf>
    <xf numFmtId="0" fontId="2" fillId="3" borderId="182" xfId="0" applyFont="1" applyFill="1" applyBorder="1" applyAlignment="1" applyProtection="1">
      <alignment horizontal="center" vertical="center"/>
      <protection locked="0"/>
    </xf>
    <xf numFmtId="176" fontId="41" fillId="0" borderId="183" xfId="0" applyNumberFormat="1" applyFont="1" applyBorder="1" applyAlignment="1" applyProtection="1">
      <alignment horizontal="right" vertical="center"/>
      <protection locked="0"/>
    </xf>
    <xf numFmtId="176" fontId="41" fillId="0" borderId="184" xfId="0" applyNumberFormat="1" applyFont="1" applyBorder="1" applyAlignment="1" applyProtection="1">
      <alignment horizontal="right" vertical="center"/>
      <protection locked="0"/>
    </xf>
    <xf numFmtId="176" fontId="41" fillId="0" borderId="185" xfId="0" applyNumberFormat="1" applyFont="1" applyBorder="1" applyAlignment="1" applyProtection="1">
      <alignment horizontal="right" vertical="center"/>
      <protection locked="0"/>
    </xf>
    <xf numFmtId="177" fontId="11" fillId="0" borderId="5" xfId="0" applyNumberFormat="1" applyFont="1" applyBorder="1" applyAlignment="1" applyProtection="1">
      <alignment vertical="center" shrinkToFit="1"/>
      <protection locked="0"/>
    </xf>
    <xf numFmtId="177" fontId="41" fillId="0" borderId="9" xfId="0" applyNumberFormat="1" applyFont="1" applyBorder="1" applyAlignment="1" applyProtection="1">
      <alignment vertical="center" shrinkToFit="1"/>
      <protection locked="0"/>
    </xf>
    <xf numFmtId="177" fontId="41" fillId="3" borderId="168" xfId="0" applyNumberFormat="1" applyFont="1" applyFill="1" applyBorder="1" applyAlignment="1" applyProtection="1">
      <alignment vertical="center" shrinkToFit="1"/>
      <protection locked="0"/>
    </xf>
    <xf numFmtId="0" fontId="6" fillId="0" borderId="32" xfId="1" applyFont="1" applyBorder="1" applyAlignment="1" applyProtection="1">
      <alignment vertical="center" wrapText="1"/>
      <protection locked="0"/>
    </xf>
    <xf numFmtId="176" fontId="41" fillId="0" borderId="188" xfId="0" applyNumberFormat="1" applyFont="1" applyBorder="1" applyAlignment="1" applyProtection="1">
      <alignment horizontal="right" vertical="center"/>
      <protection locked="0"/>
    </xf>
    <xf numFmtId="176" fontId="41" fillId="0" borderId="21" xfId="0" applyNumberFormat="1" applyFont="1" applyBorder="1" applyAlignment="1" applyProtection="1">
      <alignment horizontal="right" vertical="center"/>
      <protection locked="0"/>
    </xf>
    <xf numFmtId="176" fontId="41" fillId="0" borderId="189" xfId="0" applyNumberFormat="1" applyFont="1" applyBorder="1" applyAlignment="1" applyProtection="1">
      <alignment horizontal="right" vertical="center"/>
      <protection locked="0"/>
    </xf>
    <xf numFmtId="176" fontId="41" fillId="0" borderId="192" xfId="0" applyNumberFormat="1" applyFont="1" applyBorder="1" applyAlignment="1" applyProtection="1">
      <alignment horizontal="right" vertical="center"/>
      <protection locked="0"/>
    </xf>
    <xf numFmtId="176" fontId="41" fillId="0" borderId="154" xfId="0" applyNumberFormat="1" applyFont="1" applyBorder="1" applyAlignment="1" applyProtection="1">
      <alignment horizontal="right" vertical="center"/>
      <protection locked="0"/>
    </xf>
    <xf numFmtId="176" fontId="41" fillId="0" borderId="193" xfId="0" applyNumberFormat="1" applyFont="1" applyBorder="1" applyAlignment="1" applyProtection="1">
      <alignment horizontal="right" vertical="center"/>
      <protection locked="0"/>
    </xf>
    <xf numFmtId="0" fontId="2" fillId="0" borderId="15" xfId="0" applyFont="1" applyBorder="1" applyAlignment="1">
      <alignment horizontal="center" vertical="center"/>
    </xf>
    <xf numFmtId="0" fontId="2" fillId="0" borderId="194" xfId="6" applyFont="1" applyBorder="1" applyAlignment="1">
      <alignment horizontal="center" vertical="center" wrapText="1"/>
    </xf>
    <xf numFmtId="0" fontId="2" fillId="0" borderId="195" xfId="6" applyFont="1" applyBorder="1" applyAlignment="1">
      <alignment horizontal="center" vertical="center" wrapText="1"/>
    </xf>
    <xf numFmtId="0" fontId="2" fillId="0" borderId="196" xfId="6" applyFont="1" applyBorder="1" applyAlignment="1">
      <alignment horizontal="center" vertical="center" wrapText="1"/>
    </xf>
    <xf numFmtId="0" fontId="2" fillId="0" borderId="7" xfId="6" applyFont="1" applyBorder="1" applyAlignment="1">
      <alignment horizontal="center" vertical="center" wrapText="1"/>
    </xf>
    <xf numFmtId="0" fontId="2" fillId="0" borderId="16" xfId="0" applyFont="1" applyBorder="1" applyAlignment="1">
      <alignment horizontal="center" vertical="center"/>
    </xf>
    <xf numFmtId="0" fontId="2" fillId="0" borderId="197" xfId="6" applyFont="1" applyBorder="1" applyAlignment="1">
      <alignment horizontal="center" vertical="center" wrapText="1"/>
    </xf>
    <xf numFmtId="0" fontId="2" fillId="0" borderId="2" xfId="6" applyFont="1" applyBorder="1" applyAlignment="1">
      <alignment horizontal="center" vertical="center" wrapText="1"/>
    </xf>
    <xf numFmtId="0" fontId="2" fillId="0" borderId="198" xfId="6" applyFont="1" applyBorder="1" applyAlignment="1">
      <alignment horizontal="center" vertical="center" wrapText="1"/>
    </xf>
    <xf numFmtId="0" fontId="2" fillId="0" borderId="190" xfId="0" applyFont="1" applyBorder="1" applyAlignment="1">
      <alignment horizontal="center" vertical="center"/>
    </xf>
    <xf numFmtId="0" fontId="2" fillId="0" borderId="199" xfId="6" applyFont="1" applyBorder="1" applyAlignment="1">
      <alignment horizontal="center" vertical="center" wrapText="1"/>
    </xf>
    <xf numFmtId="0" fontId="2" fillId="0" borderId="186" xfId="6" applyFont="1" applyBorder="1" applyAlignment="1">
      <alignment horizontal="center" vertical="center" wrapText="1"/>
    </xf>
    <xf numFmtId="0" fontId="2" fillId="0" borderId="21" xfId="6" applyFont="1" applyBorder="1" applyAlignment="1">
      <alignment horizontal="center" vertical="center" wrapText="1"/>
    </xf>
    <xf numFmtId="0" fontId="2" fillId="0" borderId="200" xfId="6" applyFont="1" applyBorder="1" applyAlignment="1">
      <alignment horizontal="center" vertical="center" wrapText="1"/>
    </xf>
    <xf numFmtId="0" fontId="6" fillId="0" borderId="21" xfId="6" applyFont="1" applyBorder="1" applyAlignment="1">
      <alignment horizontal="center" vertical="center" wrapText="1"/>
    </xf>
    <xf numFmtId="181"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56" fontId="58" fillId="0" borderId="201" xfId="0" applyNumberFormat="1" applyFont="1" applyBorder="1" applyAlignment="1">
      <alignment horizontal="center" vertical="center"/>
    </xf>
    <xf numFmtId="0" fontId="58" fillId="0" borderId="204" xfId="6" applyFont="1" applyBorder="1" applyAlignment="1">
      <alignment horizontal="center" vertical="center" wrapText="1"/>
    </xf>
    <xf numFmtId="0" fontId="58" fillId="0" borderId="205" xfId="6" applyFont="1" applyBorder="1" applyAlignment="1">
      <alignment horizontal="center" vertical="center" wrapText="1"/>
    </xf>
    <xf numFmtId="0" fontId="2" fillId="0" borderId="203" xfId="6" applyFont="1" applyBorder="1" applyAlignment="1">
      <alignment horizontal="center" vertical="center" wrapText="1"/>
    </xf>
    <xf numFmtId="0" fontId="6" fillId="0" borderId="204" xfId="6" applyFont="1" applyBorder="1" applyAlignment="1">
      <alignment horizontal="center" vertical="center" wrapText="1"/>
    </xf>
    <xf numFmtId="181" fontId="2" fillId="0" borderId="204" xfId="0" applyNumberFormat="1" applyFont="1" applyBorder="1" applyAlignment="1">
      <alignment horizontal="center" vertical="center"/>
    </xf>
    <xf numFmtId="0" fontId="2" fillId="0" borderId="204" xfId="0" applyFont="1" applyBorder="1" applyAlignment="1">
      <alignment horizontal="center" vertical="center"/>
    </xf>
    <xf numFmtId="0" fontId="2" fillId="0" borderId="11" xfId="0" applyFont="1" applyBorder="1" applyAlignment="1">
      <alignment horizontal="center" vertical="center"/>
    </xf>
    <xf numFmtId="0" fontId="30" fillId="11" borderId="9" xfId="6" applyFont="1" applyFill="1" applyBorder="1" applyAlignment="1">
      <alignment horizontal="center" vertical="center" wrapText="1"/>
    </xf>
    <xf numFmtId="0" fontId="30" fillId="11" borderId="25" xfId="6" applyFont="1" applyFill="1" applyBorder="1" applyAlignment="1">
      <alignment horizontal="center" vertical="center" wrapText="1"/>
    </xf>
    <xf numFmtId="0" fontId="2" fillId="0" borderId="10" xfId="6" applyFont="1" applyBorder="1" applyAlignment="1">
      <alignment horizontal="center" vertical="center" wrapText="1"/>
    </xf>
    <xf numFmtId="0" fontId="58" fillId="0" borderId="202" xfId="6" applyFont="1" applyBorder="1" applyAlignment="1">
      <alignment horizontal="center" vertical="center" wrapText="1"/>
    </xf>
    <xf numFmtId="0" fontId="12" fillId="0" borderId="6" xfId="0" applyFont="1" applyBorder="1" applyAlignment="1" applyProtection="1">
      <alignment horizontal="center" vertical="center" wrapText="1"/>
      <protection locked="0"/>
    </xf>
    <xf numFmtId="0" fontId="2" fillId="0" borderId="32" xfId="0" applyFont="1" applyBorder="1" applyProtection="1">
      <alignment vertical="center"/>
      <protection locked="0"/>
    </xf>
    <xf numFmtId="0" fontId="12" fillId="0" borderId="9" xfId="0" applyFont="1" applyBorder="1" applyAlignment="1" applyProtection="1">
      <alignment horizontal="center" vertical="center" wrapText="1"/>
      <protection locked="0"/>
    </xf>
    <xf numFmtId="0" fontId="30"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42" fillId="0" borderId="0" xfId="0" applyFont="1" applyAlignment="1" applyProtection="1">
      <alignment horizontal="center" vertical="center"/>
      <protection locked="0"/>
    </xf>
    <xf numFmtId="0" fontId="18" fillId="0" borderId="0" xfId="0" applyFont="1" applyAlignment="1" applyProtection="1">
      <alignment horizontal="center" vertical="center" wrapText="1"/>
      <protection locked="0"/>
    </xf>
    <xf numFmtId="0" fontId="6" fillId="0" borderId="0" xfId="1" applyFont="1" applyFill="1" applyBorder="1" applyAlignment="1" applyProtection="1">
      <alignment vertical="center" wrapText="1"/>
      <protection locked="0"/>
    </xf>
    <xf numFmtId="0" fontId="30" fillId="0" borderId="0" xfId="1" applyFont="1" applyFill="1" applyBorder="1" applyAlignment="1" applyProtection="1">
      <alignment horizontal="center" wrapText="1"/>
      <protection locked="0"/>
    </xf>
    <xf numFmtId="0" fontId="15" fillId="0" borderId="0" xfId="1" applyFont="1" applyFill="1" applyBorder="1" applyAlignment="1" applyProtection="1">
      <alignment horizontal="center"/>
      <protection locked="0"/>
    </xf>
    <xf numFmtId="176" fontId="41" fillId="0" borderId="23" xfId="0" applyNumberFormat="1" applyFont="1" applyBorder="1" applyAlignment="1" applyProtection="1">
      <alignment horizontal="right" vertical="center"/>
      <protection locked="0"/>
    </xf>
    <xf numFmtId="0" fontId="11" fillId="0" borderId="1" xfId="0" applyFont="1" applyBorder="1" applyProtection="1">
      <alignment vertical="center"/>
      <protection locked="0"/>
    </xf>
    <xf numFmtId="177" fontId="11" fillId="0" borderId="24" xfId="0" applyNumberFormat="1" applyFont="1" applyBorder="1" applyAlignment="1" applyProtection="1">
      <alignment vertical="center" shrinkToFit="1"/>
      <protection locked="0"/>
    </xf>
    <xf numFmtId="0" fontId="11" fillId="0" borderId="24" xfId="0" applyFont="1" applyBorder="1" applyProtection="1">
      <alignment vertical="center"/>
      <protection locked="0"/>
    </xf>
    <xf numFmtId="0" fontId="2" fillId="0" borderId="3"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77" fontId="41" fillId="0" borderId="11" xfId="0" applyNumberFormat="1" applyFont="1" applyBorder="1" applyAlignment="1" applyProtection="1">
      <alignment vertical="center" shrinkToFit="1"/>
      <protection locked="0"/>
    </xf>
    <xf numFmtId="177" fontId="41" fillId="3" borderId="211" xfId="0" applyNumberFormat="1" applyFont="1" applyFill="1" applyBorder="1" applyAlignment="1" applyProtection="1">
      <alignment vertical="center" shrinkToFit="1"/>
      <protection locked="0"/>
    </xf>
    <xf numFmtId="176" fontId="41" fillId="0" borderId="212" xfId="0" applyNumberFormat="1" applyFont="1" applyBorder="1" applyAlignment="1" applyProtection="1">
      <alignment horizontal="right" vertical="center"/>
      <protection locked="0"/>
    </xf>
    <xf numFmtId="176" fontId="41" fillId="0" borderId="213" xfId="0" applyNumberFormat="1" applyFont="1" applyBorder="1" applyAlignment="1" applyProtection="1">
      <alignment horizontal="right" vertical="center"/>
      <protection locked="0"/>
    </xf>
    <xf numFmtId="176" fontId="41" fillId="0" borderId="214" xfId="0" applyNumberFormat="1" applyFont="1" applyBorder="1" applyAlignment="1" applyProtection="1">
      <alignment horizontal="right" vertical="center"/>
      <protection locked="0"/>
    </xf>
    <xf numFmtId="176" fontId="41" fillId="0" borderId="215" xfId="0" applyNumberFormat="1" applyFont="1" applyBorder="1" applyAlignment="1" applyProtection="1">
      <alignment horizontal="right" vertical="center"/>
      <protection locked="0"/>
    </xf>
    <xf numFmtId="176" fontId="19" fillId="12" borderId="216" xfId="0" applyNumberFormat="1" applyFont="1" applyFill="1" applyBorder="1" applyAlignment="1" applyProtection="1">
      <alignment horizontal="center" vertical="center" wrapText="1"/>
      <protection locked="0"/>
    </xf>
    <xf numFmtId="176" fontId="19" fillId="12" borderId="217" xfId="0" applyNumberFormat="1" applyFont="1" applyFill="1" applyBorder="1" applyAlignment="1" applyProtection="1">
      <alignment horizontal="center" vertical="center" wrapText="1"/>
      <protection locked="0"/>
    </xf>
    <xf numFmtId="176" fontId="19" fillId="12" borderId="218" xfId="0" applyNumberFormat="1" applyFont="1" applyFill="1" applyBorder="1" applyAlignment="1" applyProtection="1">
      <alignment horizontal="center" vertical="center" wrapText="1"/>
      <protection locked="0"/>
    </xf>
    <xf numFmtId="176" fontId="63" fillId="0" borderId="219" xfId="0" applyNumberFormat="1" applyFont="1" applyBorder="1" applyAlignment="1" applyProtection="1">
      <alignment horizontal="right" vertical="center"/>
      <protection locked="0"/>
    </xf>
    <xf numFmtId="176" fontId="63" fillId="0" borderId="220" xfId="0" applyNumberFormat="1" applyFont="1" applyBorder="1" applyAlignment="1" applyProtection="1">
      <alignment horizontal="right" vertical="center"/>
      <protection locked="0"/>
    </xf>
    <xf numFmtId="176" fontId="63" fillId="0" borderId="221" xfId="0" applyNumberFormat="1" applyFont="1" applyBorder="1" applyAlignment="1" applyProtection="1">
      <alignment horizontal="right" vertical="center"/>
      <protection locked="0"/>
    </xf>
    <xf numFmtId="0" fontId="2" fillId="3" borderId="180" xfId="0" applyFont="1" applyFill="1" applyBorder="1" applyAlignment="1" applyProtection="1">
      <alignment horizontal="center" vertical="center" wrapText="1"/>
      <protection locked="0"/>
    </xf>
    <xf numFmtId="0" fontId="2" fillId="3" borderId="181" xfId="0" applyFont="1" applyFill="1" applyBorder="1" applyAlignment="1" applyProtection="1">
      <alignment horizontal="center" vertical="center" wrapText="1"/>
      <protection locked="0"/>
    </xf>
    <xf numFmtId="0" fontId="2" fillId="3" borderId="182" xfId="0" applyFont="1" applyFill="1" applyBorder="1" applyAlignment="1" applyProtection="1">
      <alignment horizontal="center" vertical="center" wrapText="1"/>
      <protection locked="0"/>
    </xf>
    <xf numFmtId="176" fontId="41" fillId="0" borderId="222" xfId="0" applyNumberFormat="1" applyFont="1" applyBorder="1" applyAlignment="1" applyProtection="1">
      <alignment horizontal="right" vertical="center"/>
      <protection locked="0"/>
    </xf>
    <xf numFmtId="176" fontId="41" fillId="0" borderId="223" xfId="0" applyNumberFormat="1" applyFont="1" applyBorder="1" applyAlignment="1" applyProtection="1">
      <alignment horizontal="right" vertical="center"/>
      <protection locked="0"/>
    </xf>
    <xf numFmtId="176" fontId="41" fillId="0" borderId="224" xfId="0" applyNumberFormat="1" applyFont="1" applyBorder="1" applyAlignment="1" applyProtection="1">
      <alignment horizontal="right" vertical="center"/>
      <protection locked="0"/>
    </xf>
    <xf numFmtId="0" fontId="12" fillId="0" borderId="7" xfId="0" applyFont="1" applyBorder="1" applyAlignment="1" applyProtection="1">
      <alignment horizontal="center" vertical="center" wrapText="1"/>
      <protection locked="0"/>
    </xf>
    <xf numFmtId="0" fontId="41" fillId="3" borderId="225" xfId="0" applyFont="1" applyFill="1" applyBorder="1" applyProtection="1">
      <alignment vertical="center"/>
      <protection locked="0"/>
    </xf>
    <xf numFmtId="176" fontId="41" fillId="0" borderId="226" xfId="0" applyNumberFormat="1" applyFont="1" applyBorder="1" applyAlignment="1" applyProtection="1">
      <alignment horizontal="right" vertical="center"/>
      <protection locked="0"/>
    </xf>
    <xf numFmtId="176" fontId="41" fillId="0" borderId="227" xfId="0" applyNumberFormat="1" applyFont="1" applyBorder="1" applyAlignment="1" applyProtection="1">
      <alignment horizontal="right" vertical="center"/>
      <protection locked="0"/>
    </xf>
    <xf numFmtId="176" fontId="41" fillId="0" borderId="228" xfId="0" applyNumberFormat="1" applyFont="1" applyBorder="1" applyAlignment="1" applyProtection="1">
      <alignment horizontal="right" vertical="center"/>
      <protection locked="0"/>
    </xf>
    <xf numFmtId="177" fontId="41" fillId="0" borderId="31" xfId="0" applyNumberFormat="1" applyFont="1" applyBorder="1" applyAlignment="1" applyProtection="1">
      <alignment vertical="center" shrinkToFit="1"/>
      <protection locked="0"/>
    </xf>
    <xf numFmtId="177" fontId="41" fillId="0" borderId="8" xfId="0" applyNumberFormat="1" applyFont="1" applyBorder="1" applyAlignment="1" applyProtection="1">
      <alignment vertical="center" shrinkToFit="1"/>
      <protection locked="0"/>
    </xf>
    <xf numFmtId="177" fontId="42" fillId="0" borderId="21" xfId="0" applyNumberFormat="1" applyFont="1" applyBorder="1" applyAlignment="1" applyProtection="1">
      <alignment vertical="center" shrinkToFit="1"/>
      <protection locked="0"/>
    </xf>
    <xf numFmtId="177" fontId="42" fillId="0" borderId="1" xfId="0" applyNumberFormat="1" applyFont="1" applyBorder="1" applyAlignment="1" applyProtection="1">
      <alignment vertical="center" shrinkToFit="1"/>
      <protection locked="0"/>
    </xf>
    <xf numFmtId="177" fontId="42" fillId="0" borderId="6" xfId="0" applyNumberFormat="1" applyFont="1" applyBorder="1" applyAlignment="1" applyProtection="1">
      <alignment vertical="center" shrinkToFit="1"/>
      <protection locked="0"/>
    </xf>
    <xf numFmtId="177" fontId="42" fillId="0" borderId="107" xfId="0" applyNumberFormat="1" applyFont="1" applyBorder="1" applyAlignment="1" applyProtection="1">
      <alignment vertical="center" shrinkToFit="1"/>
      <protection locked="0"/>
    </xf>
    <xf numFmtId="177" fontId="42" fillId="0" borderId="190" xfId="0" applyNumberFormat="1" applyFont="1" applyBorder="1" applyAlignment="1" applyProtection="1">
      <alignment vertical="center" shrinkToFit="1"/>
      <protection locked="0"/>
    </xf>
    <xf numFmtId="177" fontId="42" fillId="0" borderId="15" xfId="0" applyNumberFormat="1" applyFont="1" applyBorder="1" applyAlignment="1" applyProtection="1">
      <alignment vertical="center" shrinkToFit="1"/>
      <protection locked="0"/>
    </xf>
    <xf numFmtId="0" fontId="12" fillId="0" borderId="9" xfId="0" applyFont="1" applyBorder="1" applyProtection="1">
      <alignment vertical="center"/>
      <protection locked="0"/>
    </xf>
    <xf numFmtId="0" fontId="41" fillId="0" borderId="11" xfId="0" applyFont="1" applyBorder="1" applyProtection="1">
      <alignment vertical="center"/>
      <protection locked="0"/>
    </xf>
    <xf numFmtId="0" fontId="41" fillId="0" borderId="13" xfId="0" applyFont="1" applyBorder="1" applyProtection="1">
      <alignment vertical="center"/>
      <protection locked="0"/>
    </xf>
    <xf numFmtId="0" fontId="41" fillId="0" borderId="9" xfId="0" applyFont="1" applyBorder="1" applyProtection="1">
      <alignment vertical="center"/>
      <protection locked="0"/>
    </xf>
    <xf numFmtId="0" fontId="41" fillId="3" borderId="168" xfId="0" applyFont="1" applyFill="1" applyBorder="1" applyProtection="1">
      <alignment vertical="center"/>
      <protection locked="0"/>
    </xf>
    <xf numFmtId="177" fontId="42" fillId="0" borderId="11" xfId="0" applyNumberFormat="1" applyFont="1" applyBorder="1" applyAlignment="1" applyProtection="1">
      <alignment vertical="center" shrinkToFit="1"/>
      <protection locked="0"/>
    </xf>
    <xf numFmtId="177" fontId="2" fillId="0" borderId="5" xfId="0" applyNumberFormat="1" applyFont="1" applyBorder="1" applyAlignment="1" applyProtection="1">
      <alignment vertical="center" shrinkToFit="1"/>
      <protection locked="0"/>
    </xf>
    <xf numFmtId="177" fontId="2" fillId="0" borderId="1" xfId="0" applyNumberFormat="1" applyFont="1" applyBorder="1" applyAlignment="1" applyProtection="1">
      <alignment vertical="center" shrinkToFit="1"/>
      <protection locked="0"/>
    </xf>
    <xf numFmtId="177" fontId="2" fillId="0" borderId="23" xfId="0" applyNumberFormat="1" applyFont="1" applyBorder="1" applyAlignment="1" applyProtection="1">
      <alignment vertical="center" shrinkToFit="1"/>
      <protection locked="0"/>
    </xf>
    <xf numFmtId="177" fontId="41" fillId="0" borderId="22" xfId="0" applyNumberFormat="1" applyFont="1" applyBorder="1" applyAlignment="1" applyProtection="1">
      <alignment vertical="center" shrinkToFit="1"/>
      <protection locked="0"/>
    </xf>
    <xf numFmtId="177" fontId="41" fillId="0" borderId="24" xfId="0" applyNumberFormat="1" applyFont="1" applyBorder="1" applyAlignment="1" applyProtection="1">
      <alignment vertical="center" shrinkToFit="1"/>
      <protection locked="0"/>
    </xf>
    <xf numFmtId="177" fontId="42" fillId="0" borderId="4" xfId="0" applyNumberFormat="1" applyFont="1" applyBorder="1" applyProtection="1">
      <alignment vertical="center"/>
      <protection locked="0"/>
    </xf>
    <xf numFmtId="177" fontId="42" fillId="0" borderId="1" xfId="0" applyNumberFormat="1" applyFont="1" applyBorder="1" applyProtection="1">
      <alignment vertical="center"/>
      <protection locked="0"/>
    </xf>
    <xf numFmtId="177" fontId="42" fillId="0" borderId="13" xfId="0" applyNumberFormat="1" applyFont="1" applyBorder="1" applyProtection="1">
      <alignment vertical="center"/>
      <protection locked="0"/>
    </xf>
    <xf numFmtId="0" fontId="29" fillId="0" borderId="18" xfId="2" applyFont="1" applyBorder="1" applyAlignment="1">
      <alignment horizontal="center" vertical="center"/>
    </xf>
    <xf numFmtId="0" fontId="2" fillId="0" borderId="140" xfId="2" applyFont="1" applyBorder="1" applyProtection="1">
      <alignment vertical="center"/>
      <protection locked="0"/>
    </xf>
    <xf numFmtId="0" fontId="2" fillId="0" borderId="29" xfId="2" applyFont="1" applyBorder="1" applyProtection="1">
      <alignment vertical="center"/>
      <protection locked="0"/>
    </xf>
    <xf numFmtId="0" fontId="2" fillId="0" borderId="146" xfId="2" applyFont="1" applyBorder="1" applyProtection="1">
      <alignment vertical="center"/>
      <protection locked="0"/>
    </xf>
    <xf numFmtId="0" fontId="31" fillId="3" borderId="68" xfId="2" applyFont="1" applyFill="1" applyBorder="1" applyAlignment="1">
      <alignment horizontal="center" vertical="center"/>
    </xf>
    <xf numFmtId="0" fontId="37" fillId="4" borderId="79" xfId="2" applyFont="1" applyFill="1" applyBorder="1" applyAlignment="1">
      <alignment horizontal="center" vertical="center"/>
    </xf>
    <xf numFmtId="0" fontId="51" fillId="0" borderId="0" xfId="4" applyFont="1">
      <alignment vertical="center"/>
    </xf>
    <xf numFmtId="49" fontId="51" fillId="0" borderId="0" xfId="2" applyNumberFormat="1" applyFont="1" applyAlignment="1" applyProtection="1">
      <alignment horizontal="left" vertical="center"/>
      <protection locked="0"/>
    </xf>
    <xf numFmtId="0" fontId="6" fillId="0" borderId="0" xfId="2" applyFont="1" applyProtection="1">
      <alignment vertical="center"/>
      <protection locked="0"/>
    </xf>
    <xf numFmtId="0" fontId="51" fillId="0" borderId="8" xfId="0" applyFont="1" applyBorder="1">
      <alignment vertical="center"/>
    </xf>
    <xf numFmtId="0" fontId="6" fillId="0" borderId="94" xfId="0" applyFont="1" applyBorder="1" applyAlignment="1" applyProtection="1">
      <alignment horizontal="center" vertical="center" wrapText="1"/>
      <protection locked="0"/>
    </xf>
    <xf numFmtId="0" fontId="6" fillId="0" borderId="94" xfId="0" applyFont="1" applyBorder="1" applyAlignment="1" applyProtection="1">
      <alignment horizontal="left" vertical="center"/>
      <protection locked="0"/>
    </xf>
    <xf numFmtId="182" fontId="9" fillId="8" borderId="169" xfId="2" applyNumberFormat="1" applyFont="1" applyFill="1" applyBorder="1" applyAlignment="1" applyProtection="1">
      <alignment horizontal="center" vertical="center" wrapText="1"/>
      <protection locked="0"/>
    </xf>
    <xf numFmtId="182" fontId="9" fillId="8" borderId="103" xfId="2" applyNumberFormat="1" applyFont="1" applyFill="1" applyBorder="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6" fillId="0" borderId="0" xfId="0" applyFont="1" applyAlignment="1" applyProtection="1">
      <alignment horizontal="right" vertical="center"/>
      <protection locked="0"/>
    </xf>
    <xf numFmtId="0" fontId="6" fillId="0" borderId="32" xfId="1" applyFont="1" applyBorder="1" applyAlignment="1" applyProtection="1">
      <alignment horizontal="left" vertical="center" wrapText="1"/>
      <protection locked="0"/>
    </xf>
    <xf numFmtId="0" fontId="6" fillId="0" borderId="0" xfId="1" applyFont="1" applyBorder="1" applyAlignment="1" applyProtection="1">
      <alignment horizontal="left" vertical="center" wrapText="1"/>
      <protection locked="0"/>
    </xf>
    <xf numFmtId="0" fontId="42" fillId="0" borderId="32"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13" fillId="0" borderId="9" xfId="0" applyFont="1" applyBorder="1" applyAlignment="1" applyProtection="1">
      <alignment horizontal="center" vertical="center" wrapText="1"/>
      <protection locked="0"/>
    </xf>
    <xf numFmtId="0" fontId="11" fillId="3" borderId="10" xfId="0" applyFont="1" applyFill="1" applyBorder="1" applyAlignment="1" applyProtection="1">
      <alignment horizontal="center" vertical="center" shrinkToFit="1"/>
      <protection locked="0"/>
    </xf>
    <xf numFmtId="0" fontId="11" fillId="3" borderId="31" xfId="0" applyFont="1" applyFill="1" applyBorder="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176" fontId="7" fillId="0" borderId="229" xfId="0" applyNumberFormat="1" applyFont="1" applyBorder="1" applyAlignment="1" applyProtection="1">
      <alignment horizontal="left" vertical="center"/>
      <protection locked="0"/>
    </xf>
    <xf numFmtId="0" fontId="11" fillId="3" borderId="10" xfId="0" applyFont="1" applyFill="1" applyBorder="1" applyAlignment="1" applyProtection="1">
      <alignment horizontal="center" vertical="center" wrapText="1"/>
      <protection locked="0"/>
    </xf>
    <xf numFmtId="0" fontId="11" fillId="3" borderId="31" xfId="0" applyFont="1" applyFill="1" applyBorder="1" applyAlignment="1" applyProtection="1">
      <alignment horizontal="center" vertical="center" wrapText="1"/>
      <protection locked="0"/>
    </xf>
    <xf numFmtId="0" fontId="11" fillId="3" borderId="164" xfId="0" applyFont="1" applyFill="1" applyBorder="1" applyAlignment="1" applyProtection="1">
      <alignment horizontal="center" vertical="center" wrapText="1"/>
      <protection locked="0"/>
    </xf>
    <xf numFmtId="0" fontId="13" fillId="0" borderId="156" xfId="0" applyFont="1" applyBorder="1" applyAlignment="1" applyProtection="1">
      <alignment horizontal="left" vertical="center" wrapText="1"/>
      <protection locked="0"/>
    </xf>
    <xf numFmtId="0" fontId="13" fillId="0" borderId="107" xfId="0" applyFont="1" applyBorder="1" applyAlignment="1" applyProtection="1">
      <alignment horizontal="left" vertical="center" wrapText="1"/>
      <protection locked="0"/>
    </xf>
    <xf numFmtId="0" fontId="13" fillId="3" borderId="9"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62" fillId="12" borderId="9" xfId="0" applyFont="1" applyFill="1" applyBorder="1" applyAlignment="1" applyProtection="1">
      <alignment horizontal="center" vertical="center" shrinkToFit="1"/>
      <protection locked="0"/>
    </xf>
    <xf numFmtId="0" fontId="62" fillId="12" borderId="10" xfId="0" applyFont="1" applyFill="1" applyBorder="1" applyAlignment="1" applyProtection="1">
      <alignment horizontal="center" vertical="center" shrinkToFit="1"/>
      <protection locked="0"/>
    </xf>
    <xf numFmtId="0" fontId="32" fillId="0" borderId="9"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13" fillId="0" borderId="150" xfId="0" applyFont="1" applyBorder="1" applyAlignment="1" applyProtection="1">
      <alignment horizontal="center" vertical="center" wrapText="1"/>
      <protection locked="0"/>
    </xf>
    <xf numFmtId="0" fontId="13" fillId="0" borderId="94"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50" fillId="3" borderId="10" xfId="0" applyFont="1" applyFill="1" applyBorder="1" applyAlignment="1" applyProtection="1">
      <alignment horizontal="center" vertical="top" wrapText="1"/>
      <protection locked="0"/>
    </xf>
    <xf numFmtId="0" fontId="50" fillId="3" borderId="31" xfId="0" applyFont="1" applyFill="1" applyBorder="1" applyAlignment="1" applyProtection="1">
      <alignment horizontal="center" vertical="top" wrapText="1"/>
      <protection locked="0"/>
    </xf>
    <xf numFmtId="0" fontId="50" fillId="3" borderId="11" xfId="0" applyFont="1" applyFill="1" applyBorder="1" applyAlignment="1" applyProtection="1">
      <alignment horizontal="center" vertical="top" wrapText="1"/>
      <protection locked="0"/>
    </xf>
    <xf numFmtId="0" fontId="12" fillId="0" borderId="3"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53"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3" fillId="0" borderId="151"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15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2" fillId="3" borderId="9" xfId="0" applyFont="1" applyFill="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11" fillId="0" borderId="209" xfId="0" applyFont="1" applyBorder="1" applyAlignment="1" applyProtection="1">
      <alignment horizontal="center" vertical="center"/>
      <protection locked="0"/>
    </xf>
    <xf numFmtId="0" fontId="11" fillId="0" borderId="210" xfId="0" applyFont="1" applyBorder="1" applyAlignment="1" applyProtection="1">
      <alignment horizontal="center" vertical="center"/>
      <protection locked="0"/>
    </xf>
    <xf numFmtId="0" fontId="11" fillId="0" borderId="133" xfId="0" applyFont="1" applyBorder="1" applyAlignment="1" applyProtection="1">
      <alignment horizontal="center" vertical="center"/>
      <protection locked="0"/>
    </xf>
    <xf numFmtId="0" fontId="11" fillId="0" borderId="13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0" fillId="0" borderId="32"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13" fillId="0" borderId="22"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58" fillId="0" borderId="10" xfId="0" applyFont="1" applyBorder="1" applyAlignment="1" applyProtection="1">
      <alignment horizontal="left" vertical="center"/>
      <protection locked="0"/>
    </xf>
    <xf numFmtId="0" fontId="2" fillId="0" borderId="160" xfId="0" applyFont="1" applyBorder="1" applyAlignment="1" applyProtection="1">
      <alignment horizontal="left" vertical="center"/>
      <protection locked="0"/>
    </xf>
    <xf numFmtId="0" fontId="2" fillId="0" borderId="150" xfId="0" applyFont="1" applyBorder="1" applyAlignment="1" applyProtection="1">
      <alignment horizontal="left" vertical="center" wrapText="1"/>
      <protection locked="0"/>
    </xf>
    <xf numFmtId="0" fontId="2" fillId="0" borderId="161" xfId="0" applyFont="1" applyBorder="1" applyAlignment="1" applyProtection="1">
      <alignment horizontal="left" vertical="center" wrapText="1"/>
      <protection locked="0"/>
    </xf>
    <xf numFmtId="0" fontId="30" fillId="0" borderId="32"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1" fillId="3" borderId="160" xfId="0" applyFont="1" applyFill="1" applyBorder="1" applyAlignment="1" applyProtection="1">
      <alignment horizontal="center" vertical="center" wrapText="1"/>
      <protection locked="0"/>
    </xf>
    <xf numFmtId="0" fontId="13" fillId="0" borderId="7" xfId="0" applyFont="1" applyBorder="1" applyAlignment="1" applyProtection="1">
      <alignment horizontal="left" vertical="center" wrapText="1"/>
      <protection locked="0"/>
    </xf>
    <xf numFmtId="0" fontId="13" fillId="0" borderId="159" xfId="0" applyFont="1" applyBorder="1" applyAlignment="1" applyProtection="1">
      <alignment horizontal="left" vertical="center" wrapText="1"/>
      <protection locked="0"/>
    </xf>
    <xf numFmtId="0" fontId="55" fillId="0" borderId="22" xfId="0" applyFont="1" applyBorder="1" applyAlignment="1">
      <alignment horizontal="right" vertical="center" shrinkToFit="1"/>
    </xf>
    <xf numFmtId="0" fontId="56" fillId="0" borderId="6" xfId="0" applyFont="1" applyBorder="1" applyAlignment="1">
      <alignment horizontal="right" vertical="center" shrinkToFit="1"/>
    </xf>
    <xf numFmtId="0" fontId="56" fillId="0" borderId="23" xfId="0" applyFont="1" applyBorder="1" applyAlignment="1">
      <alignment horizontal="right" vertical="center" shrinkToFit="1"/>
    </xf>
    <xf numFmtId="176" fontId="7" fillId="0" borderId="0" xfId="0" applyNumberFormat="1" applyFont="1" applyAlignment="1" applyProtection="1">
      <alignment horizontal="left" vertical="center"/>
      <protection locked="0"/>
    </xf>
    <xf numFmtId="0" fontId="0" fillId="0" borderId="0" xfId="0" applyAlignment="1">
      <alignment horizontal="left" vertical="center"/>
    </xf>
    <xf numFmtId="0" fontId="6"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55" fillId="0" borderId="9" xfId="0" applyFont="1" applyBorder="1" applyAlignment="1">
      <alignment vertical="center" shrinkToFit="1"/>
    </xf>
    <xf numFmtId="0" fontId="56" fillId="0" borderId="9" xfId="0" applyFont="1" applyBorder="1" applyAlignment="1">
      <alignment vertical="center" shrinkToFit="1"/>
    </xf>
    <xf numFmtId="0" fontId="58" fillId="0" borderId="150" xfId="0" applyFont="1" applyBorder="1" applyAlignment="1" applyProtection="1">
      <alignment horizontal="left" vertical="center" wrapText="1"/>
      <protection locked="0"/>
    </xf>
    <xf numFmtId="0" fontId="13" fillId="0" borderId="191" xfId="0" applyFont="1" applyBorder="1" applyAlignment="1" applyProtection="1">
      <alignment horizontal="left" vertical="center" wrapText="1"/>
      <protection locked="0"/>
    </xf>
    <xf numFmtId="0" fontId="13" fillId="0" borderId="186" xfId="0" applyFont="1" applyBorder="1" applyAlignment="1" applyProtection="1">
      <alignment horizontal="left" vertical="center" wrapText="1"/>
      <protection locked="0"/>
    </xf>
    <xf numFmtId="0" fontId="13" fillId="0" borderId="187" xfId="0" applyFont="1" applyBorder="1" applyAlignment="1" applyProtection="1">
      <alignment horizontal="left" vertical="center" wrapText="1"/>
      <protection locked="0"/>
    </xf>
    <xf numFmtId="176" fontId="34" fillId="0" borderId="0" xfId="0" applyNumberFormat="1" applyFont="1" applyAlignment="1" applyProtection="1">
      <alignment horizontal="left" vertical="center"/>
      <protection locked="0"/>
    </xf>
    <xf numFmtId="176" fontId="65" fillId="0" borderId="0" xfId="0" applyNumberFormat="1" applyFont="1" applyAlignment="1" applyProtection="1">
      <alignment horizontal="left" vertical="center"/>
      <protection locked="0"/>
    </xf>
    <xf numFmtId="0" fontId="6" fillId="0" borderId="94" xfId="0" applyFont="1" applyBorder="1" applyAlignment="1" applyProtection="1">
      <alignment horizontal="left" vertical="center" wrapText="1"/>
      <protection locked="0"/>
    </xf>
    <xf numFmtId="0" fontId="55" fillId="0" borderId="6" xfId="0" applyFont="1" applyBorder="1" applyAlignment="1">
      <alignment horizontal="right" vertical="center" shrinkToFit="1"/>
    </xf>
    <xf numFmtId="0" fontId="6" fillId="0" borderId="32" xfId="1" applyFont="1" applyBorder="1" applyAlignment="1" applyProtection="1">
      <alignment horizontal="center" vertical="center" wrapText="1"/>
      <protection locked="0"/>
    </xf>
    <xf numFmtId="0" fontId="6" fillId="0" borderId="0" xfId="1" applyFont="1" applyBorder="1" applyAlignment="1" applyProtection="1">
      <alignment horizontal="center" vertical="center" wrapText="1"/>
      <protection locked="0"/>
    </xf>
    <xf numFmtId="0" fontId="13" fillId="0" borderId="157" xfId="0" applyFont="1" applyBorder="1" applyAlignment="1" applyProtection="1">
      <alignment horizontal="left" vertical="center"/>
      <protection locked="0"/>
    </xf>
    <xf numFmtId="0" fontId="13" fillId="0" borderId="158"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9" xfId="0" applyFont="1" applyBorder="1" applyAlignment="1" applyProtection="1">
      <alignment vertical="center" wrapText="1"/>
      <protection locked="0"/>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9" xfId="4" applyFont="1" applyBorder="1" applyAlignment="1">
      <alignment horizontal="center" vertical="center"/>
    </xf>
    <xf numFmtId="0" fontId="2" fillId="0" borderId="10" xfId="4" applyFont="1" applyBorder="1" applyAlignment="1">
      <alignment horizontal="center" vertical="center"/>
    </xf>
    <xf numFmtId="0" fontId="2" fillId="0" borderId="31" xfId="4" applyFont="1" applyBorder="1" applyAlignment="1">
      <alignment horizontal="center" vertical="center"/>
    </xf>
    <xf numFmtId="0" fontId="2" fillId="0" borderId="11" xfId="4" applyFont="1" applyBorder="1" applyAlignment="1">
      <alignment horizontal="center" vertical="center"/>
    </xf>
    <xf numFmtId="0" fontId="53" fillId="0" borderId="0" xfId="4" applyFont="1" applyAlignment="1">
      <alignment horizontal="center" vertical="center"/>
    </xf>
    <xf numFmtId="0" fontId="2" fillId="0" borderId="8" xfId="4" applyFont="1" applyBorder="1" applyAlignment="1">
      <alignment horizontal="distributed" vertical="center"/>
    </xf>
    <xf numFmtId="0" fontId="2" fillId="0" borderId="8" xfId="4" applyFont="1" applyBorder="1" applyAlignment="1">
      <alignment horizontal="left" vertical="center"/>
    </xf>
    <xf numFmtId="0" fontId="2" fillId="0" borderId="10" xfId="4" applyFont="1" applyBorder="1" applyAlignment="1">
      <alignment horizontal="center" vertical="center" wrapText="1"/>
    </xf>
    <xf numFmtId="0" fontId="2" fillId="0" borderId="11" xfId="4" applyFont="1" applyBorder="1" applyAlignment="1">
      <alignment horizontal="center" vertical="center" wrapText="1"/>
    </xf>
    <xf numFmtId="0" fontId="2" fillId="0" borderId="9" xfId="4" applyFont="1" applyBorder="1" applyAlignment="1">
      <alignment horizontal="center" vertical="center" wrapText="1"/>
    </xf>
    <xf numFmtId="0" fontId="29" fillId="0" borderId="60" xfId="2" applyFont="1" applyBorder="1" applyAlignment="1">
      <alignment horizontal="center" vertical="center"/>
    </xf>
    <xf numFmtId="0" fontId="29" fillId="0" borderId="61" xfId="2" applyFont="1" applyBorder="1" applyAlignment="1">
      <alignment horizontal="center" vertical="center"/>
    </xf>
    <xf numFmtId="0" fontId="12" fillId="0" borderId="20" xfId="2" applyFont="1" applyBorder="1" applyAlignment="1" applyProtection="1">
      <alignment horizontal="center" vertical="center"/>
      <protection locked="0"/>
    </xf>
    <xf numFmtId="0" fontId="12" fillId="0" borderId="19" xfId="2" applyFont="1" applyBorder="1" applyAlignment="1" applyProtection="1">
      <alignment horizontal="center" vertical="center"/>
      <protection locked="0"/>
    </xf>
    <xf numFmtId="0" fontId="2" fillId="0" borderId="97" xfId="2" applyFont="1" applyBorder="1" applyAlignment="1" applyProtection="1">
      <alignment horizontal="center" vertical="center"/>
      <protection locked="0"/>
    </xf>
    <xf numFmtId="0" fontId="2" fillId="0" borderId="117" xfId="2" applyFont="1" applyBorder="1" applyAlignment="1" applyProtection="1">
      <alignment horizontal="center" vertical="center"/>
      <protection locked="0"/>
    </xf>
    <xf numFmtId="0" fontId="2" fillId="0" borderId="131" xfId="2" applyFont="1" applyBorder="1" applyAlignment="1" applyProtection="1">
      <alignment horizontal="center" vertical="center"/>
      <protection locked="0"/>
    </xf>
    <xf numFmtId="0" fontId="2" fillId="0" borderId="97" xfId="2" applyFont="1" applyBorder="1" applyAlignment="1" applyProtection="1">
      <alignment horizontal="center" vertical="center" wrapText="1"/>
      <protection locked="0"/>
    </xf>
    <xf numFmtId="0" fontId="24" fillId="3" borderId="109" xfId="2" applyFont="1" applyFill="1" applyBorder="1" applyAlignment="1">
      <alignment horizontal="center" vertical="center" wrapText="1"/>
    </xf>
    <xf numFmtId="0" fontId="24" fillId="3" borderId="110" xfId="2" applyFont="1" applyFill="1" applyBorder="1" applyAlignment="1">
      <alignment horizontal="center" vertical="center"/>
    </xf>
    <xf numFmtId="0" fontId="26" fillId="3" borderId="52" xfId="2" applyFont="1" applyFill="1" applyBorder="1" applyAlignment="1">
      <alignment horizontal="center" vertical="center"/>
    </xf>
    <xf numFmtId="0" fontId="26" fillId="3" borderId="53" xfId="2" applyFont="1" applyFill="1" applyBorder="1" applyAlignment="1">
      <alignment horizontal="center" vertical="center"/>
    </xf>
    <xf numFmtId="0" fontId="26" fillId="3" borderId="44" xfId="2" applyFont="1" applyFill="1" applyBorder="1" applyAlignment="1">
      <alignment horizontal="center" vertical="center"/>
    </xf>
    <xf numFmtId="49" fontId="26" fillId="3" borderId="135" xfId="2" applyNumberFormat="1" applyFont="1" applyFill="1" applyBorder="1" applyAlignment="1">
      <alignment horizontal="center" vertical="center" wrapText="1"/>
    </xf>
    <xf numFmtId="49" fontId="26" fillId="3" borderId="136" xfId="2" applyNumberFormat="1" applyFont="1" applyFill="1" applyBorder="1" applyAlignment="1">
      <alignment horizontal="center" vertical="center"/>
    </xf>
    <xf numFmtId="0" fontId="27" fillId="0" borderId="124" xfId="2" applyFont="1" applyBorder="1" applyAlignment="1">
      <alignment horizontal="center" vertical="center" wrapText="1"/>
    </xf>
    <xf numFmtId="0" fontId="27" fillId="0" borderId="110" xfId="2" applyFont="1" applyBorder="1" applyAlignment="1">
      <alignment horizontal="center" vertical="center" wrapText="1"/>
    </xf>
    <xf numFmtId="0" fontId="27" fillId="0" borderId="125" xfId="2" applyFont="1" applyBorder="1" applyAlignment="1">
      <alignment horizontal="center" vertical="center" wrapText="1"/>
    </xf>
    <xf numFmtId="0" fontId="27" fillId="0" borderId="109" xfId="2" applyFont="1" applyBorder="1" applyAlignment="1">
      <alignment horizontal="center" vertical="center" wrapText="1"/>
    </xf>
    <xf numFmtId="0" fontId="0" fillId="8" borderId="118" xfId="0" applyFill="1" applyBorder="1" applyAlignment="1">
      <alignment horizontal="center" vertical="center" shrinkToFit="1"/>
    </xf>
    <xf numFmtId="0" fontId="0" fillId="8" borderId="118" xfId="0" applyFill="1" applyBorder="1" applyAlignment="1">
      <alignment horizontal="center" vertical="center"/>
    </xf>
    <xf numFmtId="0" fontId="29" fillId="0" borderId="18" xfId="2" applyFont="1" applyBorder="1" applyAlignment="1">
      <alignment horizontal="center" vertical="center"/>
    </xf>
    <xf numFmtId="0" fontId="29" fillId="0" borderId="19" xfId="2" applyFont="1" applyBorder="1" applyAlignment="1">
      <alignment horizontal="center" vertical="center"/>
    </xf>
    <xf numFmtId="0" fontId="12" fillId="0" borderId="18" xfId="2" applyFont="1" applyBorder="1" applyAlignment="1" applyProtection="1">
      <alignment horizontal="center" vertical="center"/>
      <protection locked="0"/>
    </xf>
    <xf numFmtId="0" fontId="26" fillId="3" borderId="111" xfId="2" applyFont="1" applyFill="1" applyBorder="1" applyAlignment="1">
      <alignment horizontal="center" vertical="center"/>
    </xf>
    <xf numFmtId="0" fontId="26" fillId="3" borderId="112" xfId="2" applyFont="1" applyFill="1" applyBorder="1" applyAlignment="1">
      <alignment horizontal="center" vertical="center"/>
    </xf>
    <xf numFmtId="0" fontId="27" fillId="0" borderId="43" xfId="2" applyFont="1" applyBorder="1" applyAlignment="1">
      <alignment horizontal="center" vertical="center" wrapText="1"/>
    </xf>
    <xf numFmtId="0" fontId="27" fillId="0" borderId="44" xfId="2" applyFont="1" applyBorder="1" applyAlignment="1">
      <alignment horizontal="center" vertical="center" wrapText="1"/>
    </xf>
    <xf numFmtId="0" fontId="27" fillId="0" borderId="45" xfId="2" applyFont="1" applyBorder="1" applyAlignment="1">
      <alignment horizontal="center" vertical="center" wrapText="1"/>
    </xf>
    <xf numFmtId="0" fontId="27" fillId="0" borderId="54" xfId="2" applyFont="1" applyBorder="1" applyAlignment="1">
      <alignment horizontal="center" vertical="center" wrapText="1"/>
    </xf>
    <xf numFmtId="0" fontId="9" fillId="0" borderId="41" xfId="2" applyFont="1" applyBorder="1" applyAlignment="1">
      <alignment horizontal="center" vertical="center" wrapText="1"/>
    </xf>
    <xf numFmtId="0" fontId="9" fillId="0" borderId="92" xfId="2" applyFont="1" applyBorder="1" applyAlignment="1">
      <alignment horizontal="center" vertical="center" wrapText="1"/>
    </xf>
    <xf numFmtId="0" fontId="9" fillId="0" borderId="46" xfId="2" applyFont="1" applyBorder="1" applyAlignment="1">
      <alignment horizontal="center" vertical="center" wrapText="1"/>
    </xf>
    <xf numFmtId="0" fontId="9" fillId="0" borderId="93" xfId="2" applyFont="1" applyBorder="1" applyAlignment="1">
      <alignment horizontal="center" vertical="center" wrapText="1"/>
    </xf>
    <xf numFmtId="0" fontId="26" fillId="3" borderId="110" xfId="2" applyFont="1" applyFill="1" applyBorder="1" applyAlignment="1">
      <alignment horizontal="center" vertical="center"/>
    </xf>
    <xf numFmtId="0" fontId="26" fillId="3" borderId="109" xfId="2" applyFont="1" applyFill="1" applyBorder="1" applyAlignment="1">
      <alignment horizontal="center" vertical="center"/>
    </xf>
    <xf numFmtId="0" fontId="51" fillId="0" borderId="10" xfId="6" applyFont="1" applyBorder="1" applyAlignment="1">
      <alignment horizontal="center" vertical="center" wrapText="1"/>
    </xf>
    <xf numFmtId="0" fontId="51" fillId="0" borderId="31" xfId="6" applyFont="1" applyBorder="1" applyAlignment="1">
      <alignment horizontal="center" vertical="center" wrapText="1"/>
    </xf>
    <xf numFmtId="0" fontId="51" fillId="11" borderId="141" xfId="6" applyFont="1" applyFill="1" applyBorder="1" applyAlignment="1">
      <alignment horizontal="center" vertical="center" wrapText="1"/>
    </xf>
    <xf numFmtId="0" fontId="51" fillId="11" borderId="206" xfId="6" applyFont="1" applyFill="1" applyBorder="1" applyAlignment="1">
      <alignment horizontal="center" vertical="center" wrapText="1"/>
    </xf>
    <xf numFmtId="0" fontId="2" fillId="11" borderId="207" xfId="6" applyFont="1" applyFill="1" applyBorder="1" applyAlignment="1">
      <alignment horizontal="center" vertical="center" wrapText="1"/>
    </xf>
    <xf numFmtId="0" fontId="2" fillId="11" borderId="208" xfId="6" applyFont="1" applyFill="1" applyBorder="1" applyAlignment="1">
      <alignment horizontal="center" vertical="center" wrapText="1"/>
    </xf>
    <xf numFmtId="0" fontId="0" fillId="0" borderId="0" xfId="0" applyAlignment="1">
      <alignment vertical="center"/>
    </xf>
    <xf numFmtId="0" fontId="30" fillId="0" borderId="32" xfId="0" applyFont="1" applyBorder="1" applyAlignment="1" applyProtection="1">
      <alignment vertical="center"/>
      <protection locked="0"/>
    </xf>
  </cellXfs>
  <cellStyles count="7">
    <cellStyle name="ハイパーリンク" xfId="1" builtinId="8"/>
    <cellStyle name="ハイパーリンク 2" xfId="3" xr:uid="{00000000-0005-0000-0000-000001000000}"/>
    <cellStyle name="ハイパーリンク 3" xfId="5" xr:uid="{00000000-0005-0000-0000-000002000000}"/>
    <cellStyle name="標準" xfId="0" builtinId="0"/>
    <cellStyle name="標準 2" xfId="2" xr:uid="{00000000-0005-0000-0000-000004000000}"/>
    <cellStyle name="標準 3" xfId="4" xr:uid="{00000000-0005-0000-0000-000005000000}"/>
    <cellStyle name="標準_顧客管理me" xfId="6" xr:uid="{00000000-0005-0000-0000-000006000000}"/>
  </cellStyles>
  <dxfs count="9">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s>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416721</xdr:colOff>
      <xdr:row>2</xdr:row>
      <xdr:rowOff>464346</xdr:rowOff>
    </xdr:from>
    <xdr:to>
      <xdr:col>19</xdr:col>
      <xdr:colOff>83346</xdr:colOff>
      <xdr:row>6</xdr:row>
      <xdr:rowOff>107157</xdr:rowOff>
    </xdr:to>
    <xdr:sp macro="" textlink="">
      <xdr:nvSpPr>
        <xdr:cNvPr id="14" name="AutoShape 8">
          <a:extLst>
            <a:ext uri="{FF2B5EF4-FFF2-40B4-BE49-F238E27FC236}">
              <a16:creationId xmlns:a16="http://schemas.microsoft.com/office/drawing/2014/main" id="{E4A4308F-0DF6-47E5-998F-88F8522FCBE3}"/>
            </a:ext>
          </a:extLst>
        </xdr:cNvPr>
        <xdr:cNvSpPr>
          <a:spLocks noChangeArrowheads="1"/>
        </xdr:cNvSpPr>
      </xdr:nvSpPr>
      <xdr:spPr bwMode="auto">
        <a:xfrm>
          <a:off x="13525504" y="916784"/>
          <a:ext cx="7012780" cy="1131093"/>
        </a:xfrm>
        <a:prstGeom prst="wedgeRectCallout">
          <a:avLst>
            <a:gd name="adj1" fmla="val -51223"/>
            <a:gd name="adj2" fmla="val -96963"/>
          </a:avLst>
        </a:prstGeom>
        <a:solidFill>
          <a:srgbClr val="FFFFFF"/>
        </a:solidFill>
        <a:ln w="38100">
          <a:solidFill>
            <a:srgbClr val="FF0000"/>
          </a:solidFill>
          <a:miter lim="800000"/>
          <a:headEnd/>
          <a:tailEnd/>
        </a:ln>
      </xdr:spPr>
      <xdr:txBody>
        <a:bodyPr vertOverflow="clip" wrap="square" lIns="27432" tIns="18288" rIns="0" bIns="0" anchor="t" upright="1"/>
        <a:lstStyle/>
        <a:p>
          <a:r>
            <a:rPr kumimoji="1" lang="ja-JP" altLang="ja-JP" sz="1300">
              <a:effectLst/>
              <a:latin typeface="+mn-lt"/>
              <a:ea typeface="+mn-ea"/>
              <a:cs typeface="+mn-cs"/>
            </a:rPr>
            <a:t>初回申込日は必ずご記入下さい。</a:t>
          </a:r>
          <a:endParaRPr lang="ja-JP" altLang="ja-JP" sz="1300">
            <a:effectLst/>
          </a:endParaRPr>
        </a:p>
        <a:p>
          <a:r>
            <a:rPr kumimoji="1" lang="ja-JP" altLang="ja-JP" sz="1300">
              <a:effectLst/>
              <a:latin typeface="+mn-lt"/>
              <a:ea typeface="+mn-ea"/>
              <a:cs typeface="+mn-cs"/>
            </a:rPr>
            <a:t>また、追加でコンテンツをお申込み頂く場合は、その申込日を更新日にご記入ください。</a:t>
          </a:r>
          <a:endParaRPr kumimoji="1" lang="en-US" altLang="ja-JP" sz="1300">
            <a:effectLst/>
            <a:latin typeface="+mn-lt"/>
            <a:ea typeface="+mn-ea"/>
            <a:cs typeface="+mn-cs"/>
          </a:endParaRPr>
        </a:p>
        <a:p>
          <a:r>
            <a:rPr kumimoji="1" lang="ja-JP" altLang="ja-JP" sz="1300">
              <a:effectLst/>
              <a:latin typeface="+mn-lt"/>
              <a:ea typeface="+mn-ea"/>
              <a:cs typeface="+mn-cs"/>
            </a:rPr>
            <a:t>（初回申込日は変えないで下さい）</a:t>
          </a:r>
          <a:endParaRPr lang="ja-JP" altLang="ja-JP" sz="1300">
            <a:effectLst/>
          </a:endParaRPr>
        </a:p>
      </xdr:txBody>
    </xdr:sp>
    <xdr:clientData/>
  </xdr:twoCellAnchor>
  <xdr:twoCellAnchor>
    <xdr:from>
      <xdr:col>8</xdr:col>
      <xdr:colOff>187256</xdr:colOff>
      <xdr:row>9</xdr:row>
      <xdr:rowOff>309561</xdr:rowOff>
    </xdr:from>
    <xdr:to>
      <xdr:col>14</xdr:col>
      <xdr:colOff>261941</xdr:colOff>
      <xdr:row>11</xdr:row>
      <xdr:rowOff>304460</xdr:rowOff>
    </xdr:to>
    <xdr:sp macro="" textlink="">
      <xdr:nvSpPr>
        <xdr:cNvPr id="15" name="テキスト ボックス 14">
          <a:extLst>
            <a:ext uri="{FF2B5EF4-FFF2-40B4-BE49-F238E27FC236}">
              <a16:creationId xmlns:a16="http://schemas.microsoft.com/office/drawing/2014/main" id="{8FE0B98B-FD9D-424F-9C5C-7895E4EE0F25}"/>
            </a:ext>
          </a:extLst>
        </xdr:cNvPr>
        <xdr:cNvSpPr txBox="1"/>
      </xdr:nvSpPr>
      <xdr:spPr>
        <a:xfrm>
          <a:off x="11045756" y="2964656"/>
          <a:ext cx="6218310" cy="7688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t>フルパックには「リード表」「問題集」「要点集」が含まれます</a:t>
          </a:r>
          <a:r>
            <a:rPr kumimoji="1" lang="ja-JP" altLang="en-US" sz="1400"/>
            <a:t>ので、フルパックご購入の方はフルパック欄のみご記入ください。</a:t>
          </a:r>
        </a:p>
      </xdr:txBody>
    </xdr:sp>
    <xdr:clientData/>
  </xdr:twoCellAnchor>
  <xdr:twoCellAnchor>
    <xdr:from>
      <xdr:col>8</xdr:col>
      <xdr:colOff>166691</xdr:colOff>
      <xdr:row>12</xdr:row>
      <xdr:rowOff>40973</xdr:rowOff>
    </xdr:from>
    <xdr:to>
      <xdr:col>14</xdr:col>
      <xdr:colOff>255468</xdr:colOff>
      <xdr:row>14</xdr:row>
      <xdr:rowOff>89074</xdr:rowOff>
    </xdr:to>
    <xdr:sp macro="" textlink="">
      <xdr:nvSpPr>
        <xdr:cNvPr id="16" name="テキスト ボックス 15">
          <a:extLst>
            <a:ext uri="{FF2B5EF4-FFF2-40B4-BE49-F238E27FC236}">
              <a16:creationId xmlns:a16="http://schemas.microsoft.com/office/drawing/2014/main" id="{740AD66F-073F-4E86-BDA1-208FDB70C100}"/>
            </a:ext>
          </a:extLst>
        </xdr:cNvPr>
        <xdr:cNvSpPr txBox="1"/>
      </xdr:nvSpPr>
      <xdr:spPr>
        <a:xfrm>
          <a:off x="11025191" y="3910506"/>
          <a:ext cx="6232402" cy="81010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t>納品希望日および納品先は必ずご記入ください。</a:t>
          </a:r>
          <a:endParaRPr kumimoji="1" lang="en-US" altLang="ja-JP" sz="1300" b="1"/>
        </a:p>
        <a:p>
          <a:r>
            <a:rPr kumimoji="1" lang="ja-JP" altLang="en-US" sz="1200"/>
            <a:t>記載が無い場合は納品可能日以降、順次本社に一括納品させて頂きます。</a:t>
          </a:r>
        </a:p>
      </xdr:txBody>
    </xdr:sp>
    <xdr:clientData/>
  </xdr:twoCellAnchor>
  <xdr:twoCellAnchor>
    <xdr:from>
      <xdr:col>7</xdr:col>
      <xdr:colOff>142879</xdr:colOff>
      <xdr:row>17</xdr:row>
      <xdr:rowOff>321469</xdr:rowOff>
    </xdr:from>
    <xdr:to>
      <xdr:col>13</xdr:col>
      <xdr:colOff>646446</xdr:colOff>
      <xdr:row>20</xdr:row>
      <xdr:rowOff>248298</xdr:rowOff>
    </xdr:to>
    <xdr:sp macro="" textlink="">
      <xdr:nvSpPr>
        <xdr:cNvPr id="17" name="テキスト ボックス 16">
          <a:extLst>
            <a:ext uri="{FF2B5EF4-FFF2-40B4-BE49-F238E27FC236}">
              <a16:creationId xmlns:a16="http://schemas.microsoft.com/office/drawing/2014/main" id="{FDAB6535-38D8-421C-80E0-0B6220B703DC}"/>
            </a:ext>
          </a:extLst>
        </xdr:cNvPr>
        <xdr:cNvSpPr txBox="1"/>
      </xdr:nvSpPr>
      <xdr:spPr>
        <a:xfrm>
          <a:off x="9810754" y="5786439"/>
          <a:ext cx="7147255" cy="109364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t>フルパックには「</a:t>
          </a:r>
          <a:r>
            <a:rPr kumimoji="1" lang="en-US" altLang="ja-JP" sz="1500" b="1"/>
            <a:t>e-Tutor</a:t>
          </a:r>
          <a:r>
            <a:rPr kumimoji="1" lang="ja-JP" altLang="en-US" sz="1500" b="1"/>
            <a:t>」「</a:t>
          </a:r>
          <a:r>
            <a:rPr kumimoji="1" lang="en-US" altLang="ja-JP" sz="1500" b="1"/>
            <a:t>e-Drill</a:t>
          </a:r>
          <a:r>
            <a:rPr kumimoji="1" lang="ja-JP" altLang="en-US" sz="1500" b="1"/>
            <a:t>」「重要ポイント講座」が含まれますので、フルパックご購入の方はフルパック欄のみご記入ください。</a:t>
          </a:r>
          <a:endParaRPr kumimoji="1" lang="en-US" altLang="ja-JP" sz="1500" b="1"/>
        </a:p>
        <a:p>
          <a:r>
            <a:rPr kumimoji="1" lang="ja-JP" altLang="en-US" sz="1500" b="1"/>
            <a:t>（注）「実力確認テスト」は別売りとなります。</a:t>
          </a:r>
        </a:p>
      </xdr:txBody>
    </xdr:sp>
    <xdr:clientData/>
  </xdr:twoCellAnchor>
  <xdr:twoCellAnchor>
    <xdr:from>
      <xdr:col>7</xdr:col>
      <xdr:colOff>177518</xdr:colOff>
      <xdr:row>21</xdr:row>
      <xdr:rowOff>107174</xdr:rowOff>
    </xdr:from>
    <xdr:to>
      <xdr:col>13</xdr:col>
      <xdr:colOff>655860</xdr:colOff>
      <xdr:row>22</xdr:row>
      <xdr:rowOff>95264</xdr:rowOff>
    </xdr:to>
    <xdr:sp macro="" textlink="">
      <xdr:nvSpPr>
        <xdr:cNvPr id="18" name="テキスト ボックス 17">
          <a:extLst>
            <a:ext uri="{FF2B5EF4-FFF2-40B4-BE49-F238E27FC236}">
              <a16:creationId xmlns:a16="http://schemas.microsoft.com/office/drawing/2014/main" id="{1762678E-7A62-4AF6-A363-C82919FA3142}"/>
            </a:ext>
          </a:extLst>
        </xdr:cNvPr>
        <xdr:cNvSpPr txBox="1"/>
      </xdr:nvSpPr>
      <xdr:spPr>
        <a:xfrm>
          <a:off x="9845393" y="7119957"/>
          <a:ext cx="7122030" cy="36909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完全攻略</a:t>
          </a:r>
          <a:r>
            <a:rPr kumimoji="1" lang="en-US" altLang="ja-JP" sz="1300"/>
            <a:t>Web</a:t>
          </a:r>
          <a:r>
            <a:rPr kumimoji="1" lang="ja-JP" altLang="en-US" sz="1300"/>
            <a:t>の開講日は、</a:t>
          </a:r>
          <a:r>
            <a:rPr kumimoji="1" lang="ja-JP" altLang="en-US" sz="1400" b="1"/>
            <a:t>申込書受領日の</a:t>
          </a:r>
          <a:r>
            <a:rPr kumimoji="1" lang="en-US" altLang="ja-JP" sz="1400" b="1"/>
            <a:t>5</a:t>
          </a:r>
          <a:r>
            <a:rPr kumimoji="1" lang="ja-JP" altLang="en-US" sz="1400" b="1"/>
            <a:t>営業日以降</a:t>
          </a:r>
          <a:r>
            <a:rPr kumimoji="1" lang="ja-JP" altLang="en-US" sz="1300"/>
            <a:t>となります。</a:t>
          </a:r>
        </a:p>
      </xdr:txBody>
    </xdr:sp>
    <xdr:clientData/>
  </xdr:twoCellAnchor>
  <xdr:twoCellAnchor>
    <xdr:from>
      <xdr:col>8</xdr:col>
      <xdr:colOff>1059656</xdr:colOff>
      <xdr:row>49</xdr:row>
      <xdr:rowOff>119065</xdr:rowOff>
    </xdr:from>
    <xdr:to>
      <xdr:col>16</xdr:col>
      <xdr:colOff>631033</xdr:colOff>
      <xdr:row>55</xdr:row>
      <xdr:rowOff>0</xdr:rowOff>
    </xdr:to>
    <xdr:sp macro="" textlink="">
      <xdr:nvSpPr>
        <xdr:cNvPr id="19" name="テキスト ボックス 18">
          <a:extLst>
            <a:ext uri="{FF2B5EF4-FFF2-40B4-BE49-F238E27FC236}">
              <a16:creationId xmlns:a16="http://schemas.microsoft.com/office/drawing/2014/main" id="{1D8A0CA1-3D05-4E92-8217-731C96F50987}"/>
            </a:ext>
          </a:extLst>
        </xdr:cNvPr>
        <xdr:cNvSpPr txBox="1"/>
      </xdr:nvSpPr>
      <xdr:spPr>
        <a:xfrm>
          <a:off x="12358689" y="17811753"/>
          <a:ext cx="7096127" cy="1690685"/>
        </a:xfrm>
        <a:prstGeom prst="rect">
          <a:avLst/>
        </a:prstGeom>
        <a:solidFill>
          <a:schemeClr val="bg1"/>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400" b="1"/>
            <a:t>・納品形態・納品希望日・納品先は、必ずご記入ください。</a:t>
          </a:r>
          <a:endParaRPr kumimoji="1" lang="en-US" altLang="ja-JP" sz="1400" b="1"/>
        </a:p>
        <a:p>
          <a:r>
            <a:rPr kumimoji="1" lang="ja-JP" altLang="en-US" sz="1400"/>
            <a:t>記載が無い場合、セット納品で納品可能日以降順次本社に一括納品させて頂きます。</a:t>
          </a:r>
          <a:endParaRPr kumimoji="1" lang="en-US" altLang="ja-JP" sz="1400"/>
        </a:p>
        <a:p>
          <a:r>
            <a:rPr kumimoji="1" lang="ja-JP" altLang="en-US" sz="1400"/>
            <a:t>・セット納品は</a:t>
          </a:r>
          <a:r>
            <a:rPr kumimoji="1" lang="en-US" altLang="ja-JP" sz="1400"/>
            <a:t>3</a:t>
          </a:r>
          <a:r>
            <a:rPr kumimoji="1" lang="ja-JP" altLang="en-US" sz="1400"/>
            <a:t>科目セットおよび</a:t>
          </a:r>
          <a:r>
            <a:rPr kumimoji="1" lang="en-US" altLang="ja-JP" sz="1400"/>
            <a:t>MR</a:t>
          </a:r>
          <a:r>
            <a:rPr kumimoji="1" lang="ja-JP" altLang="en-US" sz="1400"/>
            <a:t>総論のみとなります。</a:t>
          </a:r>
          <a:endParaRPr kumimoji="1" lang="en-US" altLang="ja-JP" sz="1400"/>
        </a:p>
        <a:p>
          <a:r>
            <a:rPr kumimoji="1" lang="ja-JP" altLang="en-US" sz="1400"/>
            <a:t>（</a:t>
          </a:r>
          <a:r>
            <a:rPr kumimoji="1" lang="ja-JP" altLang="en-US" sz="1400" b="1"/>
            <a:t>医薬品情報・疾病と治療のみのセットはご用意しておりませんので、</a:t>
          </a:r>
          <a:endParaRPr kumimoji="1" lang="en-US" altLang="ja-JP" sz="1400" b="1"/>
        </a:p>
        <a:p>
          <a:r>
            <a:rPr kumimoji="1" lang="ja-JP" altLang="en-US" sz="1400" b="1"/>
            <a:t>バラ納品のみとなります。</a:t>
          </a:r>
          <a:r>
            <a:rPr kumimoji="1" lang="ja-JP" altLang="en-US" sz="1400"/>
            <a:t>）</a:t>
          </a:r>
          <a:endParaRPr kumimoji="1" lang="en-US" altLang="ja-JP" sz="1400"/>
        </a:p>
        <a:p>
          <a:endParaRPr kumimoji="1" lang="en-US" altLang="ja-JP" sz="1400"/>
        </a:p>
        <a:p>
          <a:endParaRPr kumimoji="1" lang="en-US" altLang="ja-JP" sz="1100"/>
        </a:p>
        <a:p>
          <a:endParaRPr kumimoji="1" lang="ja-JP" altLang="en-US" sz="1100"/>
        </a:p>
      </xdr:txBody>
    </xdr:sp>
    <xdr:clientData/>
  </xdr:twoCellAnchor>
  <xdr:twoCellAnchor>
    <xdr:from>
      <xdr:col>8</xdr:col>
      <xdr:colOff>1023939</xdr:colOff>
      <xdr:row>58</xdr:row>
      <xdr:rowOff>23813</xdr:rowOff>
    </xdr:from>
    <xdr:to>
      <xdr:col>14</xdr:col>
      <xdr:colOff>488156</xdr:colOff>
      <xdr:row>62</xdr:row>
      <xdr:rowOff>71438</xdr:rowOff>
    </xdr:to>
    <xdr:sp macro="" textlink="">
      <xdr:nvSpPr>
        <xdr:cNvPr id="20" name="テキスト ボックス 19">
          <a:extLst>
            <a:ext uri="{FF2B5EF4-FFF2-40B4-BE49-F238E27FC236}">
              <a16:creationId xmlns:a16="http://schemas.microsoft.com/office/drawing/2014/main" id="{627A36A8-79FD-49F7-9575-33614C8DB186}"/>
            </a:ext>
          </a:extLst>
        </xdr:cNvPr>
        <xdr:cNvSpPr txBox="1"/>
      </xdr:nvSpPr>
      <xdr:spPr>
        <a:xfrm>
          <a:off x="11882439" y="20371596"/>
          <a:ext cx="5607842" cy="9525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納品先が</a:t>
          </a:r>
          <a:r>
            <a:rPr kumimoji="1" lang="en-US" altLang="ja-JP" sz="1600" b="1"/>
            <a:t>2</a:t>
          </a:r>
          <a:r>
            <a:rPr kumimoji="1" lang="ja-JP" altLang="en-US" sz="1600" b="1"/>
            <a:t>ヵ所以上となり、申込書に記載出来ない場合、必ず営業担当までご相談ください。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rgbClr val="FF0000"/>
          </a:solidFill>
        </a:ln>
      </a:spPr>
      <a:bodyPr vertOverflow="clip" horzOverflow="clip" wrap="square" rtlCol="0" anchor="t"/>
      <a:lstStyle>
        <a:defPPr>
          <a:defRPr kumimoji="1" sz="1200" b="1"/>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t-yakugaku@yakuzemi.ac.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t-yakugaku@yakuzemi.ac.jp"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t-yakugaku@yakuzemi.ac.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9"/>
  <sheetViews>
    <sheetView showGridLines="0" tabSelected="1" view="pageBreakPreview" zoomScale="55" zoomScaleNormal="100" zoomScaleSheetLayoutView="55" workbookViewId="0">
      <pane ySplit="2" topLeftCell="A3" activePane="bottomLeft" state="frozen"/>
      <selection pane="bottomLeft" activeCell="A3" sqref="A3:K3"/>
    </sheetView>
  </sheetViews>
  <sheetFormatPr defaultColWidth="9" defaultRowHeight="15"/>
  <cols>
    <col min="1" max="1" width="28.875" style="159" customWidth="1"/>
    <col min="2" max="3" width="20.625" style="159" customWidth="1"/>
    <col min="4" max="7" width="15.625" style="159" customWidth="1"/>
    <col min="8" max="8" width="15.625" style="165" customWidth="1"/>
    <col min="9" max="9" width="15.625" style="159" customWidth="1"/>
    <col min="10" max="10" width="13.875" style="189" customWidth="1"/>
    <col min="11" max="11" width="23.875" style="189" customWidth="1"/>
    <col min="12" max="12" width="3.875" style="189" customWidth="1"/>
    <col min="13" max="13" width="28.25" style="159" bestFit="1" customWidth="1"/>
    <col min="14" max="17" width="17.5" style="159" customWidth="1"/>
    <col min="18" max="18" width="3.625" style="159" customWidth="1"/>
    <col min="19" max="16384" width="9" style="159"/>
  </cols>
  <sheetData>
    <row r="1" spans="1:16" ht="17.100000000000001" customHeight="1">
      <c r="H1" s="159"/>
      <c r="I1" s="160"/>
      <c r="J1" s="161" t="s">
        <v>0</v>
      </c>
      <c r="K1" s="162">
        <v>45630</v>
      </c>
      <c r="L1" s="162"/>
    </row>
    <row r="2" spans="1:16" ht="17.100000000000001" customHeight="1">
      <c r="H2" s="159"/>
      <c r="I2" s="160"/>
      <c r="J2" s="161" t="s">
        <v>1</v>
      </c>
      <c r="K2" s="163"/>
      <c r="L2" s="162"/>
    </row>
    <row r="3" spans="1:16" ht="45.75" customHeight="1">
      <c r="A3" s="388" t="s">
        <v>2</v>
      </c>
      <c r="B3" s="388"/>
      <c r="C3" s="388"/>
      <c r="D3" s="388"/>
      <c r="E3" s="388"/>
      <c r="F3" s="388"/>
      <c r="G3" s="388"/>
      <c r="H3" s="388"/>
      <c r="I3" s="388"/>
      <c r="J3" s="388"/>
      <c r="K3" s="388"/>
      <c r="L3" s="318"/>
    </row>
    <row r="4" spans="1:16" ht="23.25" customHeight="1">
      <c r="A4" s="164"/>
      <c r="B4" s="397" t="s">
        <v>3</v>
      </c>
      <c r="C4" s="397"/>
      <c r="D4" s="397"/>
      <c r="E4" s="397"/>
      <c r="F4" s="397"/>
      <c r="G4" s="397"/>
      <c r="H4" s="397"/>
      <c r="I4" s="397"/>
      <c r="J4" s="389"/>
      <c r="K4" s="389"/>
      <c r="L4" s="316"/>
    </row>
    <row r="5" spans="1:16" ht="13.5" customHeight="1" thickBot="1">
      <c r="A5" s="165"/>
      <c r="B5" s="165"/>
      <c r="C5" s="165"/>
      <c r="D5" s="165"/>
      <c r="E5" s="165"/>
      <c r="F5" s="165"/>
      <c r="G5" s="165"/>
      <c r="I5" s="165"/>
      <c r="J5" s="161"/>
      <c r="K5" s="162"/>
      <c r="L5" s="162"/>
    </row>
    <row r="6" spans="1:16" ht="35.1" customHeight="1">
      <c r="A6" s="395" t="s">
        <v>4</v>
      </c>
      <c r="B6" s="396"/>
      <c r="C6" s="396"/>
      <c r="D6" s="341" t="s">
        <v>5</v>
      </c>
      <c r="E6" s="342" t="s">
        <v>6</v>
      </c>
      <c r="F6" s="268" t="s">
        <v>7</v>
      </c>
      <c r="G6" s="268" t="s">
        <v>8</v>
      </c>
      <c r="H6" s="268" t="s">
        <v>9</v>
      </c>
      <c r="I6" s="343" t="s">
        <v>10</v>
      </c>
      <c r="J6" s="185" t="s">
        <v>11</v>
      </c>
      <c r="K6" s="276" t="s">
        <v>12</v>
      </c>
      <c r="L6" s="319"/>
    </row>
    <row r="7" spans="1:16" ht="32.1" customHeight="1" thickBot="1">
      <c r="A7" s="398" t="s">
        <v>13</v>
      </c>
      <c r="B7" s="399"/>
      <c r="C7" s="399"/>
      <c r="D7" s="344" t="s">
        <v>14</v>
      </c>
      <c r="E7" s="345" t="s">
        <v>14</v>
      </c>
      <c r="F7" s="345" t="s">
        <v>14</v>
      </c>
      <c r="G7" s="345" t="s">
        <v>14</v>
      </c>
      <c r="H7" s="345" t="s">
        <v>14</v>
      </c>
      <c r="I7" s="346" t="s">
        <v>14</v>
      </c>
      <c r="J7" s="365"/>
      <c r="K7" s="173"/>
      <c r="L7" s="319"/>
    </row>
    <row r="8" spans="1:16" s="180" customFormat="1" ht="22.5" customHeight="1">
      <c r="A8" s="168" t="s">
        <v>15</v>
      </c>
      <c r="B8" s="181"/>
      <c r="C8" s="181"/>
      <c r="D8" s="403" t="s">
        <v>16</v>
      </c>
      <c r="E8" s="403"/>
      <c r="F8" s="403"/>
      <c r="G8" s="403"/>
      <c r="H8" s="403"/>
      <c r="I8" s="181"/>
      <c r="J8" s="181"/>
      <c r="K8" s="181"/>
      <c r="L8" s="181"/>
    </row>
    <row r="9" spans="1:16" s="180" customFormat="1" ht="22.5" customHeight="1">
      <c r="A9" s="168" t="s">
        <v>17</v>
      </c>
      <c r="B9" s="181"/>
      <c r="C9" s="181"/>
      <c r="D9" s="181"/>
      <c r="E9" s="181"/>
      <c r="F9" s="181"/>
      <c r="G9" s="181"/>
      <c r="H9" s="181"/>
      <c r="I9" s="181"/>
      <c r="J9" s="181"/>
      <c r="K9" s="181"/>
      <c r="L9" s="181"/>
    </row>
    <row r="10" spans="1:16" s="182" customFormat="1" ht="22.5" customHeight="1">
      <c r="A10" s="169"/>
      <c r="B10" s="170"/>
      <c r="C10" s="170"/>
      <c r="D10" s="169"/>
      <c r="E10" s="169"/>
      <c r="F10" s="169"/>
      <c r="G10" s="171" t="s">
        <v>18</v>
      </c>
      <c r="H10" s="170"/>
      <c r="I10" s="170"/>
      <c r="J10" s="172"/>
      <c r="K10" s="172"/>
      <c r="L10" s="320"/>
    </row>
    <row r="11" spans="1:16" ht="35.1" customHeight="1">
      <c r="A11" s="400" t="s">
        <v>19</v>
      </c>
      <c r="B11" s="401"/>
      <c r="C11" s="402"/>
      <c r="D11" s="166" t="s">
        <v>20</v>
      </c>
      <c r="E11" s="166" t="s">
        <v>21</v>
      </c>
      <c r="F11" s="166" t="s">
        <v>22</v>
      </c>
      <c r="G11" s="166" t="s">
        <v>23</v>
      </c>
      <c r="H11" s="221" t="s">
        <v>24</v>
      </c>
      <c r="I11" s="479" t="s">
        <v>25</v>
      </c>
      <c r="J11" s="480"/>
      <c r="K11" s="173"/>
      <c r="L11" s="319"/>
      <c r="M11" s="223"/>
      <c r="N11" s="223"/>
      <c r="O11" s="165"/>
      <c r="P11" s="165"/>
    </row>
    <row r="12" spans="1:16" ht="35.1" customHeight="1" thickBot="1">
      <c r="A12" s="394" t="s">
        <v>26</v>
      </c>
      <c r="B12" s="407" t="s">
        <v>27</v>
      </c>
      <c r="C12" s="408"/>
      <c r="D12" s="174" t="s">
        <v>28</v>
      </c>
      <c r="E12" s="174" t="s">
        <v>28</v>
      </c>
      <c r="F12" s="174" t="s">
        <v>28</v>
      </c>
      <c r="G12" s="175" t="s">
        <v>29</v>
      </c>
      <c r="H12" s="176"/>
      <c r="I12" s="392"/>
      <c r="J12" s="393"/>
      <c r="K12" s="393"/>
      <c r="L12" s="317"/>
    </row>
    <row r="13" spans="1:16" ht="29.85" customHeight="1">
      <c r="A13" s="394"/>
      <c r="B13" s="481" t="s">
        <v>30</v>
      </c>
      <c r="C13" s="482"/>
      <c r="D13" s="177" t="s">
        <v>31</v>
      </c>
      <c r="E13" s="177" t="s">
        <v>31</v>
      </c>
      <c r="F13" s="177" t="s">
        <v>31</v>
      </c>
      <c r="G13" s="354"/>
      <c r="H13" s="233"/>
      <c r="I13" s="392"/>
      <c r="J13" s="393"/>
      <c r="K13" s="393"/>
      <c r="L13" s="317"/>
    </row>
    <row r="14" spans="1:16" ht="29.85" customHeight="1">
      <c r="A14" s="394"/>
      <c r="B14" s="483" t="s">
        <v>32</v>
      </c>
      <c r="C14" s="484"/>
      <c r="D14" s="178" t="s">
        <v>31</v>
      </c>
      <c r="E14" s="178" t="s">
        <v>31</v>
      </c>
      <c r="F14" s="178" t="s">
        <v>31</v>
      </c>
      <c r="G14" s="355"/>
      <c r="H14" s="234"/>
      <c r="I14" s="392"/>
      <c r="J14" s="393"/>
      <c r="K14" s="393"/>
      <c r="L14" s="317"/>
    </row>
    <row r="15" spans="1:16" ht="29.85" customHeight="1">
      <c r="A15" s="394"/>
      <c r="B15" s="485" t="s">
        <v>33</v>
      </c>
      <c r="C15" s="486"/>
      <c r="D15" s="179" t="s">
        <v>31</v>
      </c>
      <c r="E15" s="179" t="s">
        <v>31</v>
      </c>
      <c r="F15" s="179" t="s">
        <v>31</v>
      </c>
      <c r="G15" s="356"/>
      <c r="H15" s="235"/>
      <c r="I15" s="392"/>
      <c r="J15" s="393"/>
      <c r="K15" s="393"/>
      <c r="L15" s="317"/>
    </row>
    <row r="16" spans="1:16" ht="22.5" customHeight="1">
      <c r="A16" s="385" t="s">
        <v>34</v>
      </c>
      <c r="B16" s="384"/>
      <c r="C16" s="384"/>
      <c r="D16"/>
      <c r="E16"/>
      <c r="F16"/>
      <c r="G16"/>
      <c r="H16"/>
      <c r="I16"/>
      <c r="J16"/>
      <c r="K16"/>
      <c r="L16" s="159"/>
    </row>
    <row r="17" spans="1:21" s="180" customFormat="1" ht="22.5" customHeight="1">
      <c r="A17" s="168" t="s">
        <v>35</v>
      </c>
      <c r="B17" s="188"/>
      <c r="C17" s="188"/>
      <c r="D17"/>
      <c r="E17"/>
      <c r="F17"/>
      <c r="G17"/>
      <c r="H17"/>
      <c r="I17"/>
      <c r="J17"/>
      <c r="K17"/>
      <c r="L17" s="181"/>
    </row>
    <row r="18" spans="1:21" s="182" customFormat="1" ht="22.5" customHeight="1" thickBot="1">
      <c r="A18" s="169"/>
      <c r="B18" s="169"/>
      <c r="C18" s="169"/>
      <c r="D18" s="169"/>
      <c r="E18" s="169"/>
      <c r="F18" s="169"/>
      <c r="G18" s="170" t="s">
        <v>36</v>
      </c>
      <c r="I18" s="183"/>
      <c r="J18" s="184"/>
      <c r="K18" s="184"/>
      <c r="L18" s="321"/>
      <c r="M18" s="231"/>
      <c r="N18" s="231"/>
      <c r="O18" s="231"/>
      <c r="P18" s="231"/>
      <c r="Q18" s="231"/>
      <c r="R18" s="231"/>
      <c r="S18" s="231"/>
      <c r="T18" s="231"/>
      <c r="U18" s="231"/>
    </row>
    <row r="19" spans="1:21" ht="35.1" customHeight="1">
      <c r="A19" s="404" t="s">
        <v>37</v>
      </c>
      <c r="B19" s="405"/>
      <c r="C19" s="406"/>
      <c r="D19" s="267" t="s">
        <v>20</v>
      </c>
      <c r="E19" s="268" t="s">
        <v>21</v>
      </c>
      <c r="F19" s="269" t="s">
        <v>22</v>
      </c>
      <c r="G19" s="185" t="s">
        <v>11</v>
      </c>
      <c r="H19" s="390" t="s">
        <v>25</v>
      </c>
      <c r="I19" s="391"/>
      <c r="J19" s="391"/>
      <c r="K19" s="159"/>
      <c r="L19" s="159"/>
      <c r="M19" s="224"/>
      <c r="N19" s="224"/>
      <c r="O19" s="224" t="s">
        <v>20</v>
      </c>
      <c r="P19" s="224" t="s">
        <v>21</v>
      </c>
      <c r="Q19" s="224" t="s">
        <v>22</v>
      </c>
      <c r="R19" s="225"/>
      <c r="S19" s="225"/>
      <c r="T19" s="225"/>
      <c r="U19" s="225"/>
    </row>
    <row r="20" spans="1:21" ht="35.1" customHeight="1" thickBot="1">
      <c r="A20" s="447" t="s">
        <v>38</v>
      </c>
      <c r="B20" s="407" t="s">
        <v>39</v>
      </c>
      <c r="C20" s="472"/>
      <c r="D20" s="280" t="s">
        <v>14</v>
      </c>
      <c r="E20" s="281" t="s">
        <v>14</v>
      </c>
      <c r="F20" s="282" t="s">
        <v>14</v>
      </c>
      <c r="G20" s="357"/>
      <c r="H20" s="467"/>
      <c r="I20" s="468"/>
      <c r="J20" s="468"/>
      <c r="K20" s="549"/>
      <c r="L20" s="159"/>
      <c r="M20" s="469" t="str">
        <f>A20</f>
        <v>完全攻略Web 2025</v>
      </c>
      <c r="N20" s="226" t="s">
        <v>40</v>
      </c>
      <c r="O20" s="226">
        <f>COUNTIFS('登録フォーム(完全攻略Web)'!J$14:J$113,"○")</f>
        <v>0</v>
      </c>
      <c r="P20" s="226">
        <f>COUNTIFS('登録フォーム(完全攻略Web)'!K$14:K$113,"○")</f>
        <v>0</v>
      </c>
      <c r="Q20" s="226">
        <f>COUNTIFS('登録フォーム(完全攻略Web)'!L$14:L$113,"○")</f>
        <v>0</v>
      </c>
      <c r="R20" s="225"/>
      <c r="S20" s="225"/>
      <c r="T20" s="225"/>
      <c r="U20" s="225"/>
    </row>
    <row r="21" spans="1:21" ht="35.1" customHeight="1">
      <c r="A21" s="448"/>
      <c r="B21" s="473" t="s">
        <v>41</v>
      </c>
      <c r="C21" s="474"/>
      <c r="D21" s="277" t="s">
        <v>14</v>
      </c>
      <c r="E21" s="278" t="s">
        <v>14</v>
      </c>
      <c r="F21" s="279" t="s">
        <v>14</v>
      </c>
      <c r="G21" s="358"/>
      <c r="H21" s="467"/>
      <c r="I21" s="468"/>
      <c r="J21" s="468"/>
      <c r="K21" s="549"/>
      <c r="L21" s="159"/>
      <c r="M21" s="470"/>
      <c r="N21" s="227" t="s">
        <v>42</v>
      </c>
      <c r="O21" s="227">
        <f>COUNTIFS('登録フォーム(完全攻略Web)'!M$14:M$113,"○")</f>
        <v>0</v>
      </c>
      <c r="P21" s="227">
        <f>COUNTIFS('登録フォーム(完全攻略Web)'!N$14:N$113,"○")</f>
        <v>0</v>
      </c>
      <c r="Q21" s="227">
        <f>COUNTIFS('登録フォーム(完全攻略Web)'!O$14:O$113,"○")</f>
        <v>0</v>
      </c>
      <c r="R21" s="225"/>
      <c r="S21" s="225"/>
      <c r="T21" s="225"/>
      <c r="U21" s="225"/>
    </row>
    <row r="22" spans="1:21" ht="35.1" customHeight="1" thickBot="1">
      <c r="A22" s="449"/>
      <c r="B22" s="460" t="s">
        <v>43</v>
      </c>
      <c r="C22" s="461"/>
      <c r="D22" s="270" t="s">
        <v>14</v>
      </c>
      <c r="E22" s="271" t="s">
        <v>14</v>
      </c>
      <c r="F22" s="272" t="s">
        <v>14</v>
      </c>
      <c r="G22" s="359"/>
      <c r="H22" s="467"/>
      <c r="I22" s="468"/>
      <c r="J22" s="468"/>
      <c r="K22" s="549"/>
      <c r="L22" s="159"/>
      <c r="M22" s="470"/>
      <c r="N22" s="228" t="s">
        <v>44</v>
      </c>
      <c r="O22" s="228">
        <f>COUNTIFS('登録フォーム(完全攻略Web)'!P$14:P$113,"○")</f>
        <v>0</v>
      </c>
      <c r="P22" s="228">
        <f>COUNTIFS('登録フォーム(完全攻略Web)'!Q$14:Q$113,"○")</f>
        <v>0</v>
      </c>
      <c r="Q22" s="228">
        <f>COUNTIFS('登録フォーム(完全攻略Web)'!R$14:R$113,"○")</f>
        <v>0</v>
      </c>
      <c r="R22" s="225"/>
      <c r="S22" s="225"/>
      <c r="T22" s="225"/>
      <c r="U22" s="225"/>
    </row>
    <row r="23" spans="1:21" ht="22.5" customHeight="1">
      <c r="A23" s="477" t="s">
        <v>45</v>
      </c>
      <c r="B23" s="477"/>
      <c r="C23" s="242"/>
      <c r="D23" s="465" t="s">
        <v>46</v>
      </c>
      <c r="E23" s="465"/>
      <c r="F23" s="465"/>
      <c r="G23" s="465"/>
      <c r="H23" s="465"/>
      <c r="I23" s="181"/>
      <c r="J23" s="181"/>
      <c r="K23" s="159"/>
      <c r="L23" s="159"/>
      <c r="M23" s="240"/>
      <c r="N23" s="241"/>
      <c r="O23" s="241"/>
      <c r="P23" s="241"/>
      <c r="Q23" s="241"/>
      <c r="R23" s="225"/>
      <c r="S23" s="225"/>
      <c r="T23" s="225"/>
      <c r="U23" s="225"/>
    </row>
    <row r="24" spans="1:21" ht="22.5" customHeight="1">
      <c r="A24" s="237"/>
      <c r="B24" s="236"/>
      <c r="C24" s="236"/>
      <c r="D24" s="238"/>
      <c r="E24" s="238"/>
      <c r="F24" s="238"/>
      <c r="G24" s="239"/>
      <c r="H24" s="181"/>
      <c r="I24" s="181"/>
      <c r="J24" s="181"/>
      <c r="K24" s="159"/>
      <c r="L24" s="159"/>
      <c r="M24" s="225"/>
      <c r="N24" s="225"/>
      <c r="O24" s="225"/>
      <c r="P24" s="225"/>
      <c r="Q24" s="225"/>
      <c r="R24" s="225"/>
      <c r="S24" s="225"/>
      <c r="T24" s="225"/>
      <c r="U24" s="225"/>
    </row>
    <row r="25" spans="1:21" s="182" customFormat="1" ht="22.5" customHeight="1" thickBot="1">
      <c r="A25" s="169"/>
      <c r="B25" s="169"/>
      <c r="C25" s="169"/>
      <c r="D25" s="169"/>
      <c r="E25" s="169"/>
      <c r="F25" s="169"/>
      <c r="G25" s="169"/>
      <c r="H25" s="247" t="s">
        <v>47</v>
      </c>
      <c r="I25" s="170"/>
      <c r="J25" s="184"/>
      <c r="K25" s="184"/>
      <c r="L25" s="321"/>
      <c r="M25" s="229"/>
      <c r="N25" s="229"/>
      <c r="O25" s="229"/>
      <c r="P25" s="229"/>
      <c r="Q25" s="229"/>
      <c r="R25" s="229"/>
      <c r="S25" s="229"/>
      <c r="T25" s="229"/>
      <c r="U25" s="229"/>
    </row>
    <row r="26" spans="1:21" ht="36">
      <c r="A26" s="404" t="s">
        <v>48</v>
      </c>
      <c r="B26" s="405"/>
      <c r="C26" s="459"/>
      <c r="D26" s="190" t="s">
        <v>20</v>
      </c>
      <c r="E26" s="191" t="s">
        <v>21</v>
      </c>
      <c r="F26" s="192" t="s">
        <v>22</v>
      </c>
      <c r="G26" s="193" t="s">
        <v>23</v>
      </c>
      <c r="H26" s="221" t="s">
        <v>49</v>
      </c>
      <c r="I26" s="222" t="s">
        <v>24</v>
      </c>
      <c r="J26" s="194" t="s">
        <v>50</v>
      </c>
      <c r="K26" s="276" t="s">
        <v>25</v>
      </c>
      <c r="L26" s="173"/>
      <c r="M26" s="173"/>
      <c r="N26" s="173"/>
      <c r="O26" s="224" t="s">
        <v>20</v>
      </c>
      <c r="P26" s="224" t="s">
        <v>21</v>
      </c>
      <c r="Q26" s="224" t="s">
        <v>22</v>
      </c>
      <c r="R26" s="230"/>
      <c r="S26" s="230"/>
      <c r="T26" s="230"/>
      <c r="U26" s="230"/>
    </row>
    <row r="27" spans="1:21" ht="35.1" customHeight="1">
      <c r="A27" s="314" t="s">
        <v>51</v>
      </c>
      <c r="B27" s="450" t="s">
        <v>52</v>
      </c>
      <c r="C27" s="451"/>
      <c r="D27" s="195" t="s">
        <v>14</v>
      </c>
      <c r="E27" s="167" t="s">
        <v>14</v>
      </c>
      <c r="F27" s="196" t="s">
        <v>14</v>
      </c>
      <c r="G27" s="352"/>
      <c r="H27" s="274"/>
      <c r="I27" s="361"/>
      <c r="J27" s="360"/>
      <c r="K27" s="159"/>
      <c r="L27" s="159"/>
      <c r="M27" s="224" t="str">
        <f>A27</f>
        <v>導入研修成果確認試験</v>
      </c>
      <c r="N27" s="224" t="s">
        <v>53</v>
      </c>
      <c r="O27" s="224">
        <f>COUNTIFS('登録フォーム(模擬試験)'!J$14:J$113,"○")</f>
        <v>0</v>
      </c>
      <c r="P27" s="224">
        <f>COUNTIFS('登録フォーム(模擬試験)'!K$14:K$113,"○")</f>
        <v>0</v>
      </c>
      <c r="Q27" s="224">
        <f>COUNTIFS('登録フォーム(模擬試験)'!L$14:L$113,"○")</f>
        <v>0</v>
      </c>
      <c r="R27" s="230"/>
      <c r="S27" s="230"/>
      <c r="T27" s="230"/>
      <c r="U27" s="230"/>
    </row>
    <row r="28" spans="1:21" ht="35.1" customHeight="1">
      <c r="A28" s="314" t="s">
        <v>54</v>
      </c>
      <c r="B28" s="411" t="s">
        <v>55</v>
      </c>
      <c r="C28" s="451"/>
      <c r="D28" s="195" t="s">
        <v>14</v>
      </c>
      <c r="E28" s="167" t="s">
        <v>14</v>
      </c>
      <c r="F28" s="196" t="s">
        <v>14</v>
      </c>
      <c r="G28" s="352"/>
      <c r="H28" s="274"/>
      <c r="I28" s="361"/>
      <c r="J28" s="360"/>
      <c r="K28" s="159"/>
      <c r="L28" s="159"/>
      <c r="M28" s="224" t="str">
        <f t="shared" ref="M28:M29" si="0">A28</f>
        <v>フォローアップ試験①</v>
      </c>
      <c r="N28" s="224" t="s">
        <v>56</v>
      </c>
      <c r="O28" s="224">
        <f>COUNTIFS('登録フォーム(模擬試験)'!M$14:M$113,"○")</f>
        <v>0</v>
      </c>
      <c r="P28" s="224">
        <f>COUNTIFS('登録フォーム(模擬試験)'!N$14:N$113,"○")</f>
        <v>0</v>
      </c>
      <c r="Q28" s="224">
        <f>COUNTIFS('登録フォーム(模擬試験)'!O$14:O$113,"○")</f>
        <v>0</v>
      </c>
      <c r="R28" s="230"/>
      <c r="S28" s="230"/>
      <c r="T28" s="230"/>
      <c r="U28" s="230"/>
    </row>
    <row r="29" spans="1:21" ht="35.1" customHeight="1">
      <c r="A29" s="312" t="s">
        <v>57</v>
      </c>
      <c r="B29" s="450" t="s">
        <v>58</v>
      </c>
      <c r="C29" s="451"/>
      <c r="D29" s="197" t="s">
        <v>14</v>
      </c>
      <c r="E29" s="198" t="s">
        <v>14</v>
      </c>
      <c r="F29" s="196" t="s">
        <v>14</v>
      </c>
      <c r="G29" s="353"/>
      <c r="H29" s="274"/>
      <c r="I29" s="362"/>
      <c r="J29" s="360"/>
      <c r="K29" s="159"/>
      <c r="L29" s="159"/>
      <c r="M29" s="224" t="str">
        <f t="shared" si="0"/>
        <v>フォローアップ試験②</v>
      </c>
      <c r="N29" s="224" t="s">
        <v>56</v>
      </c>
      <c r="O29" s="224">
        <f>COUNTIFS('登録フォーム(模擬試験)'!P$14:P$113,"○")</f>
        <v>0</v>
      </c>
      <c r="P29" s="224">
        <f>COUNTIFS('登録フォーム(模擬試験)'!Q$14:Q$113,"○")</f>
        <v>0</v>
      </c>
      <c r="Q29" s="224">
        <f>COUNTIFS('登録フォーム(模擬試験)'!R$14:R$113,"○")</f>
        <v>0</v>
      </c>
      <c r="R29" s="230"/>
      <c r="S29" s="230"/>
      <c r="T29" s="230"/>
      <c r="U29" s="230"/>
    </row>
    <row r="30" spans="1:21" ht="30" customHeight="1">
      <c r="A30" s="456" t="s">
        <v>59</v>
      </c>
      <c r="B30" s="452" t="s">
        <v>60</v>
      </c>
      <c r="C30" s="453"/>
      <c r="D30" s="199" t="s">
        <v>14</v>
      </c>
      <c r="E30" s="186" t="s">
        <v>14</v>
      </c>
      <c r="F30" s="331" t="s">
        <v>14</v>
      </c>
      <c r="G30" s="329"/>
      <c r="H30" s="274"/>
      <c r="I30" s="363"/>
      <c r="J30" s="360"/>
      <c r="K30" s="159"/>
      <c r="L30" s="159"/>
      <c r="M30" s="462" t="str">
        <f>A30</f>
        <v>第72回
YTL全国公開模擬試験</v>
      </c>
      <c r="N30" s="226" t="s">
        <v>61</v>
      </c>
      <c r="O30" s="226">
        <f>COUNTIFS('登録フォーム(模擬試験)'!T$14:T$113,"○",'登録フォーム(模擬試験)'!$S$14:$S$113,$N30)</f>
        <v>0</v>
      </c>
      <c r="P30" s="226">
        <f>COUNTIFS('登録フォーム(模擬試験)'!U$14:U$113,"○",'登録フォーム(模擬試験)'!$S$14:$S$113,$N30)</f>
        <v>0</v>
      </c>
      <c r="Q30" s="226">
        <f>COUNTIFS('登録フォーム(模擬試験)'!V$14:V$113,"○",'登録フォーム(模擬試験)'!$S$14:$S$113,$N30)</f>
        <v>0</v>
      </c>
      <c r="R30" s="230"/>
      <c r="S30" s="230"/>
      <c r="T30" s="230"/>
      <c r="U30" s="230"/>
    </row>
    <row r="31" spans="1:21" ht="30">
      <c r="A31" s="458"/>
      <c r="B31" s="200" t="s">
        <v>62</v>
      </c>
      <c r="C31" s="201" t="s">
        <v>63</v>
      </c>
      <c r="D31" s="202" t="s">
        <v>14</v>
      </c>
      <c r="E31" s="203" t="s">
        <v>14</v>
      </c>
      <c r="F31" s="332" t="s">
        <v>14</v>
      </c>
      <c r="G31" s="330"/>
      <c r="H31" s="275"/>
      <c r="I31" s="364"/>
      <c r="J31" s="246" t="s">
        <v>64</v>
      </c>
      <c r="K31" s="159"/>
      <c r="L31" s="159"/>
      <c r="M31" s="478"/>
      <c r="N31" s="228" t="s">
        <v>65</v>
      </c>
      <c r="O31" s="228">
        <f>COUNTIFS('登録フォーム(模擬試験)'!T$14:T$113,"○",'登録フォーム(模擬試験)'!$S$14:$S$113,$N31)</f>
        <v>0</v>
      </c>
      <c r="P31" s="228">
        <f>COUNTIFS('登録フォーム(模擬試験)'!U$14:U$113,"○",'登録フォーム(模擬試験)'!$S$14:$S$113,$N31)</f>
        <v>0</v>
      </c>
      <c r="Q31" s="228">
        <f>COUNTIFS('登録フォーム(模擬試験)'!V$14:V$113,"○",'登録フォーム(模擬試験)'!$S$14:$S$113,$N31)</f>
        <v>0</v>
      </c>
      <c r="R31" s="230"/>
      <c r="S31" s="230"/>
      <c r="T31" s="230"/>
      <c r="U31" s="230"/>
    </row>
    <row r="32" spans="1:21" ht="30" customHeight="1">
      <c r="A32" s="456" t="s">
        <v>66</v>
      </c>
      <c r="B32" s="471" t="s">
        <v>67</v>
      </c>
      <c r="C32" s="453"/>
      <c r="D32" s="199" t="s">
        <v>14</v>
      </c>
      <c r="E32" s="186" t="s">
        <v>14</v>
      </c>
      <c r="F32" s="331" t="s">
        <v>14</v>
      </c>
      <c r="G32" s="329"/>
      <c r="H32" s="274"/>
      <c r="I32" s="363"/>
      <c r="J32" s="360"/>
      <c r="K32" s="159"/>
      <c r="L32" s="159"/>
      <c r="M32" s="462" t="str">
        <f>A32</f>
        <v>第73回
YTL全国公開模擬試験</v>
      </c>
      <c r="N32" s="226" t="s">
        <v>61</v>
      </c>
      <c r="O32" s="226">
        <f>COUNTIFS('登録フォーム(模擬試験)'!X$14:X$113,"○",'登録フォーム(模擬試験)'!$W$14:$W$113,$N32)</f>
        <v>0</v>
      </c>
      <c r="P32" s="226">
        <f>COUNTIFS('登録フォーム(模擬試験)'!Y$14:Y$113,"○",'登録フォーム(模擬試験)'!$W$14:$W$113,$N32)</f>
        <v>0</v>
      </c>
      <c r="Q32" s="226">
        <f>COUNTIFS('登録フォーム(模擬試験)'!Z$14:Z$113,"○",'登録フォーム(模擬試験)'!$W$14:$W$113,$N32)</f>
        <v>0</v>
      </c>
      <c r="R32" s="230"/>
      <c r="S32" s="230"/>
      <c r="T32" s="230"/>
      <c r="U32" s="230"/>
    </row>
    <row r="33" spans="1:21" ht="31.5" customHeight="1">
      <c r="A33" s="458"/>
      <c r="B33" s="200" t="s">
        <v>68</v>
      </c>
      <c r="C33" s="201" t="s">
        <v>69</v>
      </c>
      <c r="D33" s="202" t="s">
        <v>14</v>
      </c>
      <c r="E33" s="203" t="s">
        <v>14</v>
      </c>
      <c r="F33" s="332" t="s">
        <v>14</v>
      </c>
      <c r="G33" s="330"/>
      <c r="H33" s="275"/>
      <c r="I33" s="364"/>
      <c r="J33" s="246" t="s">
        <v>64</v>
      </c>
      <c r="K33" s="159"/>
      <c r="L33" s="159"/>
      <c r="M33" s="463"/>
      <c r="N33" s="228" t="s">
        <v>65</v>
      </c>
      <c r="O33" s="228">
        <f>COUNTIFS('登録フォーム(模擬試験)'!X$14:X$113,"○",'登録フォーム(模擬試験)'!$W$14:$W$113,$N33)</f>
        <v>0</v>
      </c>
      <c r="P33" s="228">
        <f>COUNTIFS('登録フォーム(模擬試験)'!Y$14:Y$113,"○",'登録フォーム(模擬試験)'!$W$14:$W$113,$N33)</f>
        <v>0</v>
      </c>
      <c r="Q33" s="228">
        <f>COUNTIFS('登録フォーム(模擬試験)'!Z$14:Z$113,"○",'登録フォーム(模擬試験)'!$W$14:$W$113,$N33)</f>
        <v>0</v>
      </c>
      <c r="R33" s="230"/>
      <c r="S33" s="230"/>
      <c r="T33" s="230"/>
      <c r="U33" s="230"/>
    </row>
    <row r="34" spans="1:21" ht="31.5" customHeight="1">
      <c r="A34" s="456" t="s">
        <v>70</v>
      </c>
      <c r="B34" s="204" t="s">
        <v>71</v>
      </c>
      <c r="C34" s="205" t="s">
        <v>72</v>
      </c>
      <c r="D34" s="199" t="s">
        <v>14</v>
      </c>
      <c r="E34" s="186" t="s">
        <v>14</v>
      </c>
      <c r="F34" s="331" t="s">
        <v>14</v>
      </c>
      <c r="G34" s="330"/>
      <c r="H34" s="275"/>
      <c r="I34" s="364"/>
      <c r="J34" s="360"/>
      <c r="K34" s="159"/>
      <c r="L34" s="159"/>
      <c r="M34" s="462" t="str">
        <f>A34</f>
        <v>第74回
YTL全国公開模擬試験</v>
      </c>
      <c r="N34" s="226" t="s">
        <v>73</v>
      </c>
      <c r="O34" s="226">
        <f>SUM(COUNTIFS('登録フォーム(模擬試験)'!AB$14:AB$113,"○",'登録フォーム(模擬試験)'!$AA$14:$AA$113,{"東京","大阪"}))</f>
        <v>0</v>
      </c>
      <c r="P34" s="226">
        <f>SUM(COUNTIFS('登録フォーム(模擬試験)'!AC$14:AC$113,"○",'登録フォーム(模擬試験)'!$AA$14:$AA$113,{"東京","大阪"}))</f>
        <v>0</v>
      </c>
      <c r="Q34" s="226">
        <f>SUM(COUNTIFS('登録フォーム(模擬試験)'!AD$14:AD$113,"○",'登録フォーム(模擬試験)'!$AA$14:$AA$113,{"東京","大阪"}))</f>
        <v>0</v>
      </c>
      <c r="R34" s="230"/>
      <c r="S34" s="224"/>
      <c r="T34" s="224" t="s">
        <v>74</v>
      </c>
      <c r="U34" s="224" t="s">
        <v>75</v>
      </c>
    </row>
    <row r="35" spans="1:21" ht="30" customHeight="1">
      <c r="A35" s="457"/>
      <c r="B35" s="313" t="s">
        <v>76</v>
      </c>
      <c r="C35" s="206"/>
      <c r="D35" s="207" t="s">
        <v>14</v>
      </c>
      <c r="E35" s="187" t="s">
        <v>14</v>
      </c>
      <c r="F35" s="333" t="s">
        <v>14</v>
      </c>
      <c r="G35" s="329"/>
      <c r="H35" s="274"/>
      <c r="I35" s="363"/>
      <c r="J35" s="360"/>
      <c r="K35" s="159"/>
      <c r="L35" s="159"/>
      <c r="M35" s="464"/>
      <c r="N35" s="227" t="s">
        <v>61</v>
      </c>
      <c r="O35" s="227">
        <f>COUNTIFS('登録フォーム(模擬試験)'!AB$14:AB$113,"○",'登録フォーム(模擬試験)'!$AA$14:$AA$113,$N35)</f>
        <v>0</v>
      </c>
      <c r="P35" s="227">
        <f>COUNTIFS('登録フォーム(模擬試験)'!AC$14:AC$113,"○",'登録フォーム(模擬試験)'!$AA$14:$AA$113,$N35)</f>
        <v>0</v>
      </c>
      <c r="Q35" s="227">
        <f>COUNTIFS('登録フォーム(模擬試験)'!AD$14:AD$113,"○",'登録フォーム(模擬試験)'!$AA$14:$AA$113,$N35)</f>
        <v>0</v>
      </c>
      <c r="R35" s="230"/>
      <c r="S35" s="224" t="s">
        <v>77</v>
      </c>
      <c r="T35" s="224">
        <f>COUNTIFS('登録フォーム(模擬試験)'!$AA$14:$AA$113,T34)</f>
        <v>0</v>
      </c>
      <c r="U35" s="224">
        <f>COUNTIFS('登録フォーム(模擬試験)'!$AA$14:$AA$113,U34)</f>
        <v>0</v>
      </c>
    </row>
    <row r="36" spans="1:21" ht="31.5" customHeight="1" thickBot="1">
      <c r="A36" s="458"/>
      <c r="B36" s="200" t="s">
        <v>78</v>
      </c>
      <c r="C36" s="201" t="s">
        <v>72</v>
      </c>
      <c r="D36" s="244" t="s">
        <v>14</v>
      </c>
      <c r="E36" s="245" t="s">
        <v>14</v>
      </c>
      <c r="F36" s="334" t="s">
        <v>14</v>
      </c>
      <c r="G36" s="330"/>
      <c r="H36" s="275"/>
      <c r="I36" s="364"/>
      <c r="J36" s="246" t="s">
        <v>64</v>
      </c>
      <c r="K36" s="159"/>
      <c r="L36" s="159"/>
      <c r="M36" s="463"/>
      <c r="N36" s="228" t="s">
        <v>65</v>
      </c>
      <c r="O36" s="228">
        <f>COUNTIFS('登録フォーム(模擬試験)'!AB$14:AB$113,"○",'登録フォーム(模擬試験)'!$AA$14:$AA$113,$N36)</f>
        <v>0</v>
      </c>
      <c r="P36" s="228">
        <f>COUNTIFS('登録フォーム(模擬試験)'!AC$14:AC$113,"○",'登録フォーム(模擬試験)'!$AA$14:$AA$113,$N36)</f>
        <v>0</v>
      </c>
      <c r="Q36" s="228">
        <f>COUNTIFS('登録フォーム(模擬試験)'!AD$14:AD$113,"○",'登録フォーム(模擬試験)'!$AA$14:$AA$113,$N36)</f>
        <v>0</v>
      </c>
      <c r="R36" s="230"/>
      <c r="S36" s="230"/>
      <c r="T36" s="230"/>
      <c r="U36" s="230"/>
    </row>
    <row r="37" spans="1:21" ht="22.5" customHeight="1">
      <c r="A37" s="168" t="s">
        <v>79</v>
      </c>
      <c r="B37" s="208"/>
      <c r="C37" s="208"/>
      <c r="D37" s="475" t="s">
        <v>80</v>
      </c>
      <c r="E37" s="475"/>
      <c r="F37" s="475"/>
      <c r="G37" s="475"/>
      <c r="H37" s="475"/>
      <c r="I37"/>
      <c r="J37"/>
      <c r="K37"/>
      <c r="M37" s="160"/>
      <c r="N37" s="160"/>
    </row>
    <row r="38" spans="1:21" ht="22.5" customHeight="1">
      <c r="A38" s="168" t="s">
        <v>81</v>
      </c>
      <c r="B38" s="208"/>
      <c r="C38" s="208"/>
      <c r="D38" s="209"/>
      <c r="E38" s="209"/>
      <c r="F38" s="209"/>
      <c r="G38" s="209"/>
      <c r="H38"/>
      <c r="I38"/>
      <c r="J38"/>
      <c r="K38"/>
      <c r="M38" s="160"/>
      <c r="N38" s="160"/>
    </row>
    <row r="39" spans="1:21" ht="22.5" customHeight="1">
      <c r="A39" s="168" t="s">
        <v>82</v>
      </c>
      <c r="B39" s="208"/>
      <c r="C39" s="208"/>
      <c r="D39" s="209"/>
      <c r="E39" s="209"/>
      <c r="F39" s="209"/>
      <c r="G39" s="209"/>
      <c r="H39"/>
      <c r="I39"/>
      <c r="J39"/>
      <c r="K39"/>
      <c r="M39" s="160"/>
      <c r="N39" s="160"/>
    </row>
    <row r="40" spans="1:21" ht="22.5" customHeight="1" thickBot="1">
      <c r="A40" s="180"/>
      <c r="B40" s="208"/>
      <c r="C40" s="208"/>
      <c r="D40" s="209"/>
      <c r="E40" s="209"/>
      <c r="F40" s="209"/>
      <c r="G40" s="209"/>
      <c r="H40"/>
      <c r="I40"/>
      <c r="J40"/>
      <c r="K40"/>
      <c r="M40" s="160"/>
      <c r="N40" s="160"/>
    </row>
    <row r="41" spans="1:21" ht="35.1" customHeight="1">
      <c r="A41" s="415" t="s">
        <v>83</v>
      </c>
      <c r="B41" s="415"/>
      <c r="C41" s="416"/>
      <c r="D41" s="335" t="s">
        <v>84</v>
      </c>
      <c r="E41" s="336" t="s">
        <v>85</v>
      </c>
      <c r="F41" s="337" t="s">
        <v>86</v>
      </c>
      <c r="G41" s="337" t="s">
        <v>87</v>
      </c>
      <c r="H41"/>
      <c r="I41"/>
      <c r="J41"/>
      <c r="K41"/>
      <c r="M41" s="160"/>
      <c r="N41" s="160"/>
    </row>
    <row r="42" spans="1:21" ht="35.1" customHeight="1" thickBot="1">
      <c r="A42" s="417" t="s">
        <v>88</v>
      </c>
      <c r="B42" s="417"/>
      <c r="C42" s="418"/>
      <c r="D42" s="338" t="s">
        <v>14</v>
      </c>
      <c r="E42" s="339" t="s">
        <v>14</v>
      </c>
      <c r="F42" s="340" t="s">
        <v>14</v>
      </c>
      <c r="G42" s="340" t="s">
        <v>14</v>
      </c>
      <c r="H42"/>
      <c r="I42"/>
      <c r="J42"/>
      <c r="K42"/>
      <c r="M42" s="160"/>
      <c r="N42" s="160"/>
    </row>
    <row r="43" spans="1:21" ht="22.5" customHeight="1">
      <c r="A43" s="180"/>
      <c r="B43" s="208"/>
      <c r="C43" s="208"/>
      <c r="D43" s="476" t="s">
        <v>89</v>
      </c>
      <c r="E43" s="476"/>
      <c r="F43" s="476"/>
      <c r="G43" s="476"/>
      <c r="H43" s="476"/>
      <c r="I43"/>
      <c r="J43"/>
      <c r="K43"/>
    </row>
    <row r="44" spans="1:21" ht="22.5" customHeight="1">
      <c r="A44" s="180"/>
      <c r="B44" s="208"/>
      <c r="C44" s="208"/>
      <c r="D44" s="210"/>
      <c r="E44" s="210"/>
      <c r="F44" s="210"/>
      <c r="G44" s="171"/>
      <c r="H44" s="171" t="s">
        <v>18</v>
      </c>
      <c r="I44"/>
    </row>
    <row r="45" spans="1:21" ht="29.25" customHeight="1">
      <c r="A45" s="400" t="s">
        <v>19</v>
      </c>
      <c r="B45" s="401"/>
      <c r="C45" s="402"/>
      <c r="D45" s="166" t="s">
        <v>20</v>
      </c>
      <c r="E45" s="166" t="s">
        <v>21</v>
      </c>
      <c r="F45" s="166" t="s">
        <v>22</v>
      </c>
      <c r="G45" s="166" t="s">
        <v>90</v>
      </c>
      <c r="H45" s="166" t="s">
        <v>91</v>
      </c>
      <c r="I45" s="221" t="s">
        <v>24</v>
      </c>
      <c r="J45" s="189" t="s">
        <v>25</v>
      </c>
    </row>
    <row r="46" spans="1:21" ht="38.450000000000003" customHeight="1">
      <c r="A46" s="420" t="s">
        <v>92</v>
      </c>
      <c r="B46" s="433"/>
      <c r="C46" s="326" t="s">
        <v>93</v>
      </c>
      <c r="D46" s="186" t="s">
        <v>14</v>
      </c>
      <c r="E46" s="186" t="s">
        <v>14</v>
      </c>
      <c r="F46" s="186" t="s">
        <v>14</v>
      </c>
      <c r="G46" s="371"/>
      <c r="H46" s="366"/>
      <c r="I46" s="214"/>
      <c r="J46" s="550"/>
      <c r="K46" s="549"/>
    </row>
    <row r="47" spans="1:21" ht="38.450000000000003" customHeight="1">
      <c r="A47" s="434"/>
      <c r="B47" s="435"/>
      <c r="C47" s="327" t="s">
        <v>94</v>
      </c>
      <c r="D47" s="322" t="s">
        <v>14</v>
      </c>
      <c r="E47" s="322" t="s">
        <v>14</v>
      </c>
      <c r="F47" s="322" t="s">
        <v>14</v>
      </c>
      <c r="G47" s="372"/>
      <c r="H47" s="367"/>
      <c r="I47" s="323"/>
      <c r="J47" s="550"/>
      <c r="K47" s="549"/>
    </row>
    <row r="48" spans="1:21" ht="38.450000000000003" customHeight="1">
      <c r="A48" s="422"/>
      <c r="B48" s="436"/>
      <c r="C48" s="328" t="s">
        <v>95</v>
      </c>
      <c r="D48" s="203" t="s">
        <v>14</v>
      </c>
      <c r="E48" s="203" t="s">
        <v>14</v>
      </c>
      <c r="F48" s="203" t="s">
        <v>14</v>
      </c>
      <c r="G48" s="373"/>
      <c r="H48" s="368"/>
      <c r="I48" s="215"/>
      <c r="J48" s="550"/>
      <c r="K48" s="549"/>
    </row>
    <row r="49" spans="1:17" ht="35.1" customHeight="1" thickBot="1">
      <c r="A49" s="420" t="s">
        <v>96</v>
      </c>
      <c r="B49" s="421"/>
      <c r="C49" s="250" t="s">
        <v>97</v>
      </c>
      <c r="D49" s="211" t="s">
        <v>28</v>
      </c>
      <c r="E49" s="211" t="s">
        <v>28</v>
      </c>
      <c r="F49" s="211" t="s">
        <v>28</v>
      </c>
      <c r="G49" s="213"/>
      <c r="H49" s="369"/>
      <c r="I49" s="213"/>
      <c r="J49" s="550"/>
      <c r="K49" s="549"/>
      <c r="L49" s="159"/>
    </row>
    <row r="50" spans="1:17" ht="35.1" customHeight="1" thickBot="1">
      <c r="A50" s="422"/>
      <c r="B50" s="423"/>
      <c r="C50" s="347" t="s">
        <v>98</v>
      </c>
      <c r="D50" s="349" t="s">
        <v>14</v>
      </c>
      <c r="E50" s="350" t="s">
        <v>14</v>
      </c>
      <c r="F50" s="351" t="s">
        <v>14</v>
      </c>
      <c r="G50" s="348"/>
      <c r="H50" s="370"/>
      <c r="I50" s="243"/>
      <c r="J50" s="550"/>
      <c r="K50" s="549"/>
      <c r="L50" s="159"/>
      <c r="M50" s="224" t="s">
        <v>99</v>
      </c>
      <c r="N50" s="224" t="s">
        <v>100</v>
      </c>
      <c r="O50" s="232">
        <f>COUNTIFS('登録フォーム(完全攻略Web)'!W$14:W$113,"○")</f>
        <v>0</v>
      </c>
      <c r="P50" s="232">
        <f>COUNTIFS('登録フォーム(完全攻略Web)'!X$14:X$113,"○")</f>
        <v>0</v>
      </c>
      <c r="Q50" s="232">
        <f>COUNTIFS('登録フォーム(完全攻略Web)'!Y$14:Y$113,"○")</f>
        <v>0</v>
      </c>
    </row>
    <row r="51" spans="1:17" ht="22.5" customHeight="1">
      <c r="A51" s="168" t="s">
        <v>101</v>
      </c>
      <c r="B51" s="208"/>
      <c r="C51" s="208"/>
      <c r="D51" s="465" t="s">
        <v>102</v>
      </c>
      <c r="E51" s="465"/>
      <c r="F51" s="465"/>
      <c r="G51" s="465"/>
      <c r="H51" s="465"/>
      <c r="I51" s="465"/>
      <c r="J51" s="466"/>
      <c r="M51" s="160"/>
      <c r="N51" s="160"/>
    </row>
    <row r="52" spans="1:17" ht="22.5" customHeight="1">
      <c r="A52" s="168" t="s">
        <v>103</v>
      </c>
      <c r="B52"/>
      <c r="C52"/>
      <c r="D52"/>
      <c r="E52"/>
      <c r="F52"/>
      <c r="G52"/>
      <c r="H52"/>
      <c r="I52"/>
      <c r="M52" s="160"/>
      <c r="N52" s="160"/>
    </row>
    <row r="53" spans="1:17" ht="22.5" customHeight="1">
      <c r="A53" s="168" t="s">
        <v>104</v>
      </c>
      <c r="B53"/>
      <c r="C53"/>
      <c r="D53"/>
      <c r="E53"/>
      <c r="F53"/>
      <c r="G53"/>
      <c r="H53"/>
      <c r="I53"/>
      <c r="M53" s="160"/>
      <c r="N53" s="160"/>
    </row>
    <row r="54" spans="1:17" s="182" customFormat="1" ht="22.5" customHeight="1">
      <c r="A54"/>
      <c r="B54"/>
      <c r="C54"/>
      <c r="D54"/>
      <c r="E54"/>
      <c r="F54"/>
      <c r="G54"/>
      <c r="H54"/>
      <c r="I54"/>
      <c r="J54" s="184"/>
      <c r="K54" s="184"/>
      <c r="L54" s="321"/>
    </row>
    <row r="55" spans="1:17" ht="36.75" customHeight="1">
      <c r="A55" s="424" t="s">
        <v>105</v>
      </c>
      <c r="B55" s="425"/>
      <c r="C55" s="426"/>
      <c r="D55" s="437" t="s">
        <v>106</v>
      </c>
      <c r="E55" s="413"/>
      <c r="F55" s="437" t="s">
        <v>90</v>
      </c>
      <c r="G55" s="437"/>
      <c r="H55" s="221" t="s">
        <v>23</v>
      </c>
      <c r="I55" s="166" t="s">
        <v>107</v>
      </c>
      <c r="J55" s="454" t="s">
        <v>25</v>
      </c>
      <c r="K55" s="455"/>
      <c r="L55" s="315"/>
    </row>
    <row r="56" spans="1:17" ht="29.45" customHeight="1">
      <c r="A56" s="427" t="s">
        <v>108</v>
      </c>
      <c r="B56" s="428"/>
      <c r="C56" s="429"/>
      <c r="D56" s="439"/>
      <c r="E56" s="440"/>
      <c r="F56" s="439"/>
      <c r="G56" s="440"/>
      <c r="H56" s="273"/>
      <c r="I56" s="214"/>
      <c r="J56" s="445"/>
      <c r="K56" s="446"/>
      <c r="L56" s="219"/>
    </row>
    <row r="57" spans="1:17" ht="29.45" customHeight="1">
      <c r="A57" s="430" t="s">
        <v>109</v>
      </c>
      <c r="B57" s="431"/>
      <c r="C57" s="432"/>
      <c r="D57" s="441"/>
      <c r="E57" s="442"/>
      <c r="F57" s="441"/>
      <c r="G57" s="442"/>
      <c r="H57" s="324"/>
      <c r="I57" s="325"/>
      <c r="J57" s="445"/>
      <c r="K57" s="446"/>
      <c r="L57" s="219"/>
    </row>
    <row r="58" spans="1:17" ht="22.5" customHeight="1">
      <c r="A58" s="216"/>
      <c r="B58" s="216"/>
      <c r="C58" s="216"/>
      <c r="D58" s="217"/>
      <c r="E58" s="217"/>
      <c r="F58" s="217"/>
      <c r="G58" s="217"/>
      <c r="H58" s="218"/>
      <c r="I58" s="218"/>
      <c r="J58" s="219"/>
      <c r="K58" s="219"/>
      <c r="L58" s="219"/>
    </row>
    <row r="59" spans="1:17" ht="22.5" customHeight="1">
      <c r="A59" s="220" t="s">
        <v>110</v>
      </c>
    </row>
    <row r="60" spans="1:17" ht="20.100000000000001" customHeight="1">
      <c r="A60" s="410" t="s">
        <v>111</v>
      </c>
      <c r="B60" s="437" t="s">
        <v>112</v>
      </c>
      <c r="C60" s="437"/>
      <c r="D60" s="437"/>
      <c r="E60" s="437" t="s">
        <v>113</v>
      </c>
      <c r="F60" s="437"/>
      <c r="G60" s="437"/>
      <c r="H60" s="437" t="s">
        <v>114</v>
      </c>
      <c r="I60" s="437"/>
    </row>
    <row r="61" spans="1:17" ht="36.6" customHeight="1">
      <c r="A61" s="410"/>
      <c r="B61" s="419"/>
      <c r="C61" s="419"/>
      <c r="D61" s="419"/>
      <c r="E61" s="438"/>
      <c r="F61" s="438"/>
      <c r="G61" s="438"/>
      <c r="H61" s="438"/>
      <c r="I61" s="438"/>
    </row>
    <row r="62" spans="1:17" ht="20.45" customHeight="1">
      <c r="A62" s="410"/>
      <c r="B62" s="413" t="s">
        <v>115</v>
      </c>
      <c r="C62" s="414"/>
      <c r="D62" s="437" t="s">
        <v>116</v>
      </c>
      <c r="E62" s="437"/>
      <c r="F62" s="437"/>
      <c r="G62" s="437"/>
      <c r="H62" s="437" t="s">
        <v>117</v>
      </c>
      <c r="I62" s="437"/>
    </row>
    <row r="63" spans="1:17" ht="36.6" customHeight="1">
      <c r="A63" s="410"/>
      <c r="B63" s="411" t="s">
        <v>118</v>
      </c>
      <c r="C63" s="412"/>
      <c r="D63" s="419"/>
      <c r="E63" s="419"/>
      <c r="F63" s="419"/>
      <c r="G63" s="419"/>
      <c r="H63" s="419"/>
      <c r="I63" s="419"/>
    </row>
    <row r="64" spans="1:17" ht="9.75" customHeight="1">
      <c r="D64" s="165"/>
      <c r="E64" s="165"/>
      <c r="F64" s="165"/>
      <c r="G64" s="165"/>
      <c r="I64" s="165"/>
    </row>
    <row r="65" spans="1:9" ht="20.100000000000001" customHeight="1">
      <c r="A65" s="409" t="s">
        <v>119</v>
      </c>
      <c r="B65" s="437" t="s">
        <v>112</v>
      </c>
      <c r="C65" s="437"/>
      <c r="D65" s="437"/>
      <c r="E65" s="437" t="s">
        <v>113</v>
      </c>
      <c r="F65" s="437"/>
      <c r="G65" s="437"/>
      <c r="H65" s="437" t="s">
        <v>114</v>
      </c>
      <c r="I65" s="437"/>
    </row>
    <row r="66" spans="1:9" ht="32.85" customHeight="1">
      <c r="A66" s="410"/>
      <c r="B66" s="419"/>
      <c r="C66" s="419"/>
      <c r="D66" s="419"/>
      <c r="E66" s="438"/>
      <c r="F66" s="438"/>
      <c r="G66" s="438"/>
      <c r="H66" s="438"/>
      <c r="I66" s="438"/>
    </row>
    <row r="67" spans="1:9" ht="20.45" customHeight="1">
      <c r="A67" s="410"/>
      <c r="B67" s="413" t="s">
        <v>115</v>
      </c>
      <c r="C67" s="414"/>
      <c r="D67" s="437" t="s">
        <v>116</v>
      </c>
      <c r="E67" s="437"/>
      <c r="F67" s="437"/>
      <c r="G67" s="437"/>
      <c r="H67" s="437" t="s">
        <v>117</v>
      </c>
      <c r="I67" s="437"/>
    </row>
    <row r="68" spans="1:9" ht="33.950000000000003" customHeight="1">
      <c r="A68" s="410"/>
      <c r="B68" s="411" t="s">
        <v>118</v>
      </c>
      <c r="C68" s="412"/>
      <c r="D68" s="419"/>
      <c r="E68" s="419"/>
      <c r="F68" s="419"/>
      <c r="G68" s="419"/>
      <c r="H68" s="419"/>
      <c r="I68" s="419"/>
    </row>
    <row r="69" spans="1:9" ht="20.100000000000001" customHeight="1">
      <c r="D69" s="443"/>
      <c r="E69" s="443"/>
      <c r="F69" s="444"/>
      <c r="G69" s="444"/>
      <c r="H69" s="444"/>
      <c r="I69" s="444"/>
    </row>
  </sheetData>
  <sheetProtection formatCells="0" formatColumns="0" formatRows="0" insertColumns="0" insertRows="0"/>
  <mergeCells count="94">
    <mergeCell ref="B13:C13"/>
    <mergeCell ref="B14:C14"/>
    <mergeCell ref="B15:C15"/>
    <mergeCell ref="H20:K20"/>
    <mergeCell ref="H21:K21"/>
    <mergeCell ref="H22:K22"/>
    <mergeCell ref="M20:M22"/>
    <mergeCell ref="B32:C32"/>
    <mergeCell ref="A45:C45"/>
    <mergeCell ref="B20:C20"/>
    <mergeCell ref="B21:C21"/>
    <mergeCell ref="D37:H37"/>
    <mergeCell ref="D43:H43"/>
    <mergeCell ref="D23:H23"/>
    <mergeCell ref="A23:B23"/>
    <mergeCell ref="M30:M31"/>
    <mergeCell ref="J56:K56"/>
    <mergeCell ref="M32:M33"/>
    <mergeCell ref="M34:M36"/>
    <mergeCell ref="D51:J51"/>
    <mergeCell ref="J46:K46"/>
    <mergeCell ref="J47:K47"/>
    <mergeCell ref="J48:K48"/>
    <mergeCell ref="J49:K49"/>
    <mergeCell ref="J50:K50"/>
    <mergeCell ref="J57:K57"/>
    <mergeCell ref="B60:D60"/>
    <mergeCell ref="A20:A22"/>
    <mergeCell ref="B27:C27"/>
    <mergeCell ref="B28:C28"/>
    <mergeCell ref="B29:C29"/>
    <mergeCell ref="B30:C30"/>
    <mergeCell ref="J55:K55"/>
    <mergeCell ref="F55:G55"/>
    <mergeCell ref="A34:A36"/>
    <mergeCell ref="A26:C26"/>
    <mergeCell ref="A30:A31"/>
    <mergeCell ref="A32:A33"/>
    <mergeCell ref="D56:E56"/>
    <mergeCell ref="B22:C22"/>
    <mergeCell ref="E60:G60"/>
    <mergeCell ref="D69:E69"/>
    <mergeCell ref="B66:D66"/>
    <mergeCell ref="F69:I69"/>
    <mergeCell ref="H65:I65"/>
    <mergeCell ref="H68:I68"/>
    <mergeCell ref="D68:G68"/>
    <mergeCell ref="H66:I66"/>
    <mergeCell ref="E66:G66"/>
    <mergeCell ref="E65:G65"/>
    <mergeCell ref="D57:E57"/>
    <mergeCell ref="F57:G57"/>
    <mergeCell ref="H67:I67"/>
    <mergeCell ref="B65:D65"/>
    <mergeCell ref="B67:C67"/>
    <mergeCell ref="H60:I60"/>
    <mergeCell ref="H61:I61"/>
    <mergeCell ref="D62:G62"/>
    <mergeCell ref="H62:I62"/>
    <mergeCell ref="D63:G63"/>
    <mergeCell ref="H63:I63"/>
    <mergeCell ref="E61:G61"/>
    <mergeCell ref="A65:A68"/>
    <mergeCell ref="A60:A63"/>
    <mergeCell ref="B68:C68"/>
    <mergeCell ref="B62:C62"/>
    <mergeCell ref="A41:C41"/>
    <mergeCell ref="A42:C42"/>
    <mergeCell ref="B61:D61"/>
    <mergeCell ref="A49:B50"/>
    <mergeCell ref="A55:C55"/>
    <mergeCell ref="A56:C56"/>
    <mergeCell ref="A57:C57"/>
    <mergeCell ref="B63:C63"/>
    <mergeCell ref="A46:B48"/>
    <mergeCell ref="D67:G67"/>
    <mergeCell ref="F56:G56"/>
    <mergeCell ref="D55:E55"/>
    <mergeCell ref="A3:K3"/>
    <mergeCell ref="J4:K4"/>
    <mergeCell ref="H19:J19"/>
    <mergeCell ref="I12:K12"/>
    <mergeCell ref="I13:K13"/>
    <mergeCell ref="I14:K14"/>
    <mergeCell ref="I15:K15"/>
    <mergeCell ref="A12:A15"/>
    <mergeCell ref="A6:C6"/>
    <mergeCell ref="B4:I4"/>
    <mergeCell ref="A7:C7"/>
    <mergeCell ref="A11:C11"/>
    <mergeCell ref="D8:H8"/>
    <mergeCell ref="A19:C19"/>
    <mergeCell ref="B12:C12"/>
    <mergeCell ref="I11:J11"/>
  </mergeCells>
  <phoneticPr fontId="3"/>
  <dataValidations count="6">
    <dataValidation type="list" allowBlank="1" showInputMessage="1" showErrorMessage="1" sqref="I35 I27:I30 I56:I57 I32 I46:I49 H12:H15" xr:uid="{00000000-0002-0000-0000-000000000000}">
      <formula1>"納品先①,納品先②,その他（営業相談）"</formula1>
    </dataValidation>
    <dataValidation type="list" allowBlank="1" showInputMessage="1" showErrorMessage="1" sqref="G49" xr:uid="{00000000-0002-0000-0000-000001000000}">
      <formula1>"セット納品,バラ納品"</formula1>
    </dataValidation>
    <dataValidation type="list" allowBlank="1" showInputMessage="1" showErrorMessage="1" sqref="F56:G57" xr:uid="{00000000-0002-0000-0000-000002000000}">
      <formula1>"CD-ROM,OneDrive,ﾌｧｲﾔｰｽﾄﾚｰｼﾞ,ｷﾞｶﾞﾌｧｲﾙ便,その他"</formula1>
    </dataValidation>
    <dataValidation type="list" allowBlank="1" showInputMessage="1" showErrorMessage="1" sqref="J34:J35 J27:J30 J32" xr:uid="{00000000-0002-0000-0000-000003000000}">
      <formula1>"冊子,PDF"</formula1>
    </dataValidation>
    <dataValidation type="list" allowBlank="1" showInputMessage="1" showErrorMessage="1" sqref="G46:G48" xr:uid="{00000000-0002-0000-0000-000004000000}">
      <formula1>"PDF,冊子"</formula1>
    </dataValidation>
    <dataValidation type="list" allowBlank="1" showInputMessage="1" showErrorMessage="1" sqref="D56:E57" xr:uid="{C490C094-7300-4B0B-A8DC-CEE6C80E2F35}">
      <formula1>"新規,メンテナンス"</formula1>
    </dataValidation>
  </dataValidations>
  <pageMargins left="0.70866141732283472" right="0.70866141732283472" top="0.55118110236220474" bottom="0.55118110236220474" header="0" footer="0"/>
  <pageSetup paperSize="9" scale="37"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C14E2-0F29-41FC-A105-B4DA0CA859B5}">
  <sheetPr>
    <pageSetUpPr fitToPage="1"/>
  </sheetPr>
  <dimension ref="A1:K69"/>
  <sheetViews>
    <sheetView showGridLines="0" view="pageBreakPreview" zoomScale="40" zoomScaleNormal="80" zoomScaleSheetLayoutView="40" workbookViewId="0">
      <selection activeCell="A2" sqref="A2"/>
    </sheetView>
  </sheetViews>
  <sheetFormatPr defaultRowHeight="17.649999999999999"/>
  <cols>
    <col min="1" max="1" width="28.875" customWidth="1"/>
    <col min="2" max="3" width="20.625" customWidth="1"/>
    <col min="4" max="9" width="15.625" customWidth="1"/>
    <col min="10" max="10" width="13.875" customWidth="1"/>
    <col min="11" max="11" width="23.875" customWidth="1"/>
  </cols>
  <sheetData>
    <row r="1" spans="1:11">
      <c r="A1" s="159"/>
      <c r="B1" s="159"/>
      <c r="C1" s="159"/>
      <c r="D1" s="159"/>
      <c r="E1" s="159"/>
      <c r="F1" s="159"/>
      <c r="G1" s="159"/>
      <c r="H1" s="159"/>
      <c r="I1" s="160"/>
      <c r="J1" s="161" t="s">
        <v>0</v>
      </c>
      <c r="K1" s="162">
        <v>45629</v>
      </c>
    </row>
    <row r="2" spans="1:11">
      <c r="A2" s="159"/>
      <c r="B2" s="159"/>
      <c r="C2" s="159"/>
      <c r="D2" s="159"/>
      <c r="E2" s="159"/>
      <c r="F2" s="159"/>
      <c r="G2" s="159"/>
      <c r="H2" s="159"/>
      <c r="I2" s="160"/>
      <c r="J2" s="161" t="s">
        <v>1</v>
      </c>
      <c r="K2" s="163">
        <v>45630</v>
      </c>
    </row>
    <row r="3" spans="1:11" ht="45.95" customHeight="1">
      <c r="A3" s="388" t="s">
        <v>2</v>
      </c>
      <c r="B3" s="388"/>
      <c r="C3" s="388"/>
      <c r="D3" s="388"/>
      <c r="E3" s="388"/>
      <c r="F3" s="388"/>
      <c r="G3" s="388"/>
      <c r="H3" s="388"/>
      <c r="I3" s="388"/>
      <c r="J3" s="388"/>
      <c r="K3" s="388"/>
    </row>
    <row r="4" spans="1:11" ht="18.75">
      <c r="A4" s="164"/>
      <c r="B4" s="397" t="s">
        <v>3</v>
      </c>
      <c r="C4" s="397"/>
      <c r="D4" s="397"/>
      <c r="E4" s="397"/>
      <c r="F4" s="397"/>
      <c r="G4" s="397"/>
      <c r="H4" s="397"/>
      <c r="I4" s="397"/>
      <c r="J4" s="389"/>
      <c r="K4" s="389"/>
    </row>
    <row r="5" spans="1:11" ht="18" thickBot="1">
      <c r="A5" s="165"/>
      <c r="B5" s="165"/>
      <c r="C5" s="165"/>
      <c r="D5" s="165"/>
      <c r="E5" s="165"/>
      <c r="F5" s="165"/>
      <c r="G5" s="165"/>
      <c r="H5" s="165"/>
      <c r="I5" s="165"/>
      <c r="J5" s="161"/>
      <c r="K5" s="162"/>
    </row>
    <row r="6" spans="1:11" ht="35.1" customHeight="1">
      <c r="A6" s="395" t="s">
        <v>4</v>
      </c>
      <c r="B6" s="396"/>
      <c r="C6" s="396"/>
      <c r="D6" s="341" t="s">
        <v>5</v>
      </c>
      <c r="E6" s="342" t="s">
        <v>6</v>
      </c>
      <c r="F6" s="268" t="s">
        <v>7</v>
      </c>
      <c r="G6" s="268" t="s">
        <v>8</v>
      </c>
      <c r="H6" s="268" t="s">
        <v>9</v>
      </c>
      <c r="I6" s="343" t="s">
        <v>10</v>
      </c>
      <c r="J6" s="185" t="s">
        <v>11</v>
      </c>
      <c r="K6" s="276" t="s">
        <v>12</v>
      </c>
    </row>
    <row r="7" spans="1:11" ht="35.1" customHeight="1" thickBot="1">
      <c r="A7" s="398" t="s">
        <v>13</v>
      </c>
      <c r="B7" s="399"/>
      <c r="C7" s="399"/>
      <c r="D7" s="344" t="s">
        <v>14</v>
      </c>
      <c r="E7" s="345" t="s">
        <v>14</v>
      </c>
      <c r="F7" s="345" t="s">
        <v>14</v>
      </c>
      <c r="G7" s="345" t="s">
        <v>14</v>
      </c>
      <c r="H7" s="345" t="s">
        <v>14</v>
      </c>
      <c r="I7" s="346" t="s">
        <v>14</v>
      </c>
      <c r="J7" s="365"/>
      <c r="K7" s="173"/>
    </row>
    <row r="8" spans="1:11">
      <c r="A8" s="168" t="s">
        <v>15</v>
      </c>
      <c r="B8" s="181"/>
      <c r="C8" s="181"/>
      <c r="D8" s="403" t="s">
        <v>16</v>
      </c>
      <c r="E8" s="403"/>
      <c r="F8" s="403"/>
      <c r="G8" s="403"/>
      <c r="H8" s="403"/>
      <c r="I8" s="181"/>
      <c r="J8" s="181"/>
      <c r="K8" s="181"/>
    </row>
    <row r="9" spans="1:11">
      <c r="A9" s="168" t="s">
        <v>17</v>
      </c>
      <c r="B9" s="181"/>
      <c r="C9" s="181"/>
      <c r="D9" s="181"/>
      <c r="E9" s="181"/>
      <c r="F9" s="181"/>
      <c r="G9" s="181"/>
      <c r="H9" s="181"/>
      <c r="I9" s="181"/>
      <c r="J9" s="181"/>
      <c r="K9" s="181"/>
    </row>
    <row r="10" spans="1:11" ht="26.65">
      <c r="A10" s="169"/>
      <c r="B10" s="170"/>
      <c r="C10" s="170"/>
      <c r="D10" s="169"/>
      <c r="E10" s="169"/>
      <c r="F10" s="169"/>
      <c r="G10" s="171" t="s">
        <v>18</v>
      </c>
      <c r="H10" s="170"/>
      <c r="I10" s="170"/>
      <c r="J10" s="172"/>
      <c r="K10" s="172"/>
    </row>
    <row r="11" spans="1:11" ht="35.1" customHeight="1">
      <c r="A11" s="400" t="s">
        <v>19</v>
      </c>
      <c r="B11" s="401"/>
      <c r="C11" s="402"/>
      <c r="D11" s="166" t="s">
        <v>20</v>
      </c>
      <c r="E11" s="166" t="s">
        <v>21</v>
      </c>
      <c r="F11" s="166" t="s">
        <v>22</v>
      </c>
      <c r="G11" s="166" t="s">
        <v>23</v>
      </c>
      <c r="H11" s="221" t="s">
        <v>24</v>
      </c>
      <c r="I11" s="479" t="s">
        <v>25</v>
      </c>
      <c r="J11" s="480"/>
      <c r="K11" s="173"/>
    </row>
    <row r="12" spans="1:11" ht="35.1" customHeight="1" thickBot="1">
      <c r="A12" s="487" t="s">
        <v>120</v>
      </c>
      <c r="B12" s="407" t="s">
        <v>27</v>
      </c>
      <c r="C12" s="408"/>
      <c r="D12" s="174">
        <v>10</v>
      </c>
      <c r="E12" s="174">
        <v>10</v>
      </c>
      <c r="F12" s="174">
        <v>10</v>
      </c>
      <c r="G12" s="175" t="s">
        <v>29</v>
      </c>
      <c r="H12" s="176"/>
      <c r="I12" s="392"/>
      <c r="J12" s="393"/>
      <c r="K12" s="393"/>
    </row>
    <row r="13" spans="1:11" ht="30" customHeight="1">
      <c r="A13" s="487"/>
      <c r="B13" s="481" t="s">
        <v>30</v>
      </c>
      <c r="C13" s="482"/>
      <c r="D13" s="177" t="s">
        <v>31</v>
      </c>
      <c r="E13" s="177" t="s">
        <v>31</v>
      </c>
      <c r="F13" s="177" t="s">
        <v>31</v>
      </c>
      <c r="G13" s="354">
        <v>45737</v>
      </c>
      <c r="H13" s="233" t="s">
        <v>121</v>
      </c>
      <c r="I13" s="392"/>
      <c r="J13" s="393"/>
      <c r="K13" s="393"/>
    </row>
    <row r="14" spans="1:11" ht="30" customHeight="1">
      <c r="A14" s="487"/>
      <c r="B14" s="483" t="s">
        <v>32</v>
      </c>
      <c r="C14" s="484"/>
      <c r="D14" s="178" t="s">
        <v>31</v>
      </c>
      <c r="E14" s="178" t="s">
        <v>31</v>
      </c>
      <c r="F14" s="178" t="s">
        <v>31</v>
      </c>
      <c r="G14" s="355">
        <v>45754</v>
      </c>
      <c r="H14" s="234" t="s">
        <v>121</v>
      </c>
      <c r="I14" s="392"/>
      <c r="J14" s="393"/>
      <c r="K14" s="393"/>
    </row>
    <row r="15" spans="1:11" ht="30" customHeight="1">
      <c r="A15" s="487"/>
      <c r="B15" s="485" t="s">
        <v>33</v>
      </c>
      <c r="C15" s="486"/>
      <c r="D15" s="179" t="s">
        <v>31</v>
      </c>
      <c r="E15" s="179" t="s">
        <v>31</v>
      </c>
      <c r="F15" s="179" t="s">
        <v>31</v>
      </c>
      <c r="G15" s="356">
        <v>45887</v>
      </c>
      <c r="H15" s="235" t="s">
        <v>122</v>
      </c>
      <c r="I15" s="392"/>
      <c r="J15" s="393"/>
      <c r="K15" s="393"/>
    </row>
    <row r="16" spans="1:11" ht="17.649999999999999" customHeight="1">
      <c r="A16" s="385" t="s">
        <v>34</v>
      </c>
      <c r="B16" s="385"/>
      <c r="C16" s="385"/>
    </row>
    <row r="17" spans="1:11">
      <c r="A17" s="168" t="s">
        <v>35</v>
      </c>
      <c r="B17" s="168"/>
      <c r="C17" s="168"/>
    </row>
    <row r="18" spans="1:11" ht="27" thickBot="1">
      <c r="A18" s="169"/>
      <c r="B18" s="169"/>
      <c r="C18" s="169"/>
      <c r="D18" s="169"/>
      <c r="E18" s="169"/>
      <c r="F18" s="169"/>
      <c r="G18" s="170" t="s">
        <v>36</v>
      </c>
      <c r="H18" s="182"/>
      <c r="I18" s="183"/>
      <c r="J18" s="184"/>
      <c r="K18" s="184"/>
    </row>
    <row r="19" spans="1:11" ht="35.1" customHeight="1">
      <c r="A19" s="404" t="s">
        <v>37</v>
      </c>
      <c r="B19" s="405"/>
      <c r="C19" s="406"/>
      <c r="D19" s="267" t="s">
        <v>20</v>
      </c>
      <c r="E19" s="268" t="s">
        <v>21</v>
      </c>
      <c r="F19" s="269" t="s">
        <v>22</v>
      </c>
      <c r="G19" s="185" t="s">
        <v>11</v>
      </c>
      <c r="H19" s="390" t="s">
        <v>25</v>
      </c>
      <c r="I19" s="391"/>
      <c r="J19" s="391"/>
      <c r="K19" s="159"/>
    </row>
    <row r="20" spans="1:11" ht="30" customHeight="1" thickBot="1">
      <c r="A20" s="447" t="s">
        <v>38</v>
      </c>
      <c r="B20" s="407" t="s">
        <v>39</v>
      </c>
      <c r="C20" s="472"/>
      <c r="D20" s="280">
        <v>10</v>
      </c>
      <c r="E20" s="281">
        <v>10</v>
      </c>
      <c r="F20" s="282">
        <v>10</v>
      </c>
      <c r="G20" s="357">
        <v>45750</v>
      </c>
      <c r="H20" s="467"/>
      <c r="I20" s="468"/>
      <c r="J20" s="468"/>
      <c r="K20" s="159"/>
    </row>
    <row r="21" spans="1:11" ht="30" customHeight="1">
      <c r="A21" s="448"/>
      <c r="B21" s="473" t="s">
        <v>41</v>
      </c>
      <c r="C21" s="474"/>
      <c r="D21" s="277" t="s">
        <v>14</v>
      </c>
      <c r="E21" s="278" t="s">
        <v>14</v>
      </c>
      <c r="F21" s="279" t="s">
        <v>14</v>
      </c>
      <c r="G21" s="358"/>
      <c r="H21" s="467"/>
      <c r="I21" s="468"/>
      <c r="J21" s="468"/>
      <c r="K21" s="159"/>
    </row>
    <row r="22" spans="1:11" ht="30" customHeight="1" thickBot="1">
      <c r="A22" s="449"/>
      <c r="B22" s="460" t="s">
        <v>43</v>
      </c>
      <c r="C22" s="461"/>
      <c r="D22" s="270" t="s">
        <v>14</v>
      </c>
      <c r="E22" s="271" t="s">
        <v>14</v>
      </c>
      <c r="F22" s="272" t="s">
        <v>14</v>
      </c>
      <c r="G22" s="359"/>
      <c r="H22" s="467"/>
      <c r="I22" s="468"/>
      <c r="J22" s="468"/>
      <c r="K22" s="159"/>
    </row>
    <row r="23" spans="1:11" ht="18.75" customHeight="1">
      <c r="A23" s="477" t="s">
        <v>45</v>
      </c>
      <c r="B23" s="477"/>
      <c r="C23" s="242"/>
      <c r="D23" s="465" t="s">
        <v>46</v>
      </c>
      <c r="E23" s="465"/>
      <c r="F23" s="465"/>
      <c r="G23" s="465"/>
      <c r="H23" s="465"/>
      <c r="I23" s="181"/>
      <c r="J23" s="181"/>
      <c r="K23" s="159"/>
    </row>
    <row r="24" spans="1:11" ht="18.75">
      <c r="A24" s="237"/>
      <c r="B24" s="236"/>
      <c r="C24" s="236"/>
      <c r="D24" s="238"/>
      <c r="E24" s="238"/>
      <c r="F24" s="238"/>
      <c r="G24" s="239"/>
      <c r="H24" s="181"/>
      <c r="I24" s="181"/>
      <c r="J24" s="181"/>
      <c r="K24" s="159"/>
    </row>
    <row r="25" spans="1:11" ht="27" thickBot="1">
      <c r="A25" s="169"/>
      <c r="B25" s="169"/>
      <c r="C25" s="169"/>
      <c r="D25" s="169"/>
      <c r="E25" s="169"/>
      <c r="F25" s="169"/>
      <c r="G25" s="169"/>
      <c r="H25" s="247" t="s">
        <v>47</v>
      </c>
      <c r="I25" s="170"/>
      <c r="J25" s="184"/>
      <c r="K25" s="184"/>
    </row>
    <row r="26" spans="1:11" ht="36">
      <c r="A26" s="404" t="s">
        <v>48</v>
      </c>
      <c r="B26" s="405"/>
      <c r="C26" s="459"/>
      <c r="D26" s="190" t="s">
        <v>20</v>
      </c>
      <c r="E26" s="191" t="s">
        <v>21</v>
      </c>
      <c r="F26" s="192" t="s">
        <v>22</v>
      </c>
      <c r="G26" s="193" t="s">
        <v>23</v>
      </c>
      <c r="H26" s="221" t="s">
        <v>49</v>
      </c>
      <c r="I26" s="222" t="s">
        <v>24</v>
      </c>
      <c r="J26" s="194" t="s">
        <v>50</v>
      </c>
      <c r="K26" s="276" t="s">
        <v>25</v>
      </c>
    </row>
    <row r="27" spans="1:11" ht="35.1" customHeight="1">
      <c r="A27" s="314" t="s">
        <v>51</v>
      </c>
      <c r="B27" s="450" t="s">
        <v>52</v>
      </c>
      <c r="C27" s="451"/>
      <c r="D27" s="195">
        <v>10</v>
      </c>
      <c r="E27" s="167">
        <v>10</v>
      </c>
      <c r="F27" s="196">
        <v>10</v>
      </c>
      <c r="G27" s="352">
        <v>45761</v>
      </c>
      <c r="H27" s="274"/>
      <c r="I27" s="361"/>
      <c r="J27" s="360"/>
      <c r="K27" s="159"/>
    </row>
    <row r="28" spans="1:11" ht="35.1" customHeight="1">
      <c r="A28" s="314" t="s">
        <v>54</v>
      </c>
      <c r="B28" s="411" t="s">
        <v>55</v>
      </c>
      <c r="C28" s="451"/>
      <c r="D28" s="195">
        <v>10</v>
      </c>
      <c r="E28" s="167">
        <v>10</v>
      </c>
      <c r="F28" s="196">
        <v>10</v>
      </c>
      <c r="G28" s="352">
        <v>45839</v>
      </c>
      <c r="H28" s="274"/>
      <c r="I28" s="361"/>
      <c r="J28" s="360"/>
      <c r="K28" s="159"/>
    </row>
    <row r="29" spans="1:11" ht="35.1" customHeight="1">
      <c r="A29" s="312" t="s">
        <v>57</v>
      </c>
      <c r="B29" s="450" t="s">
        <v>58</v>
      </c>
      <c r="C29" s="451"/>
      <c r="D29" s="197">
        <v>10</v>
      </c>
      <c r="E29" s="198">
        <v>10</v>
      </c>
      <c r="F29" s="196">
        <v>10</v>
      </c>
      <c r="G29" s="353">
        <v>45873</v>
      </c>
      <c r="H29" s="274"/>
      <c r="I29" s="362"/>
      <c r="J29" s="360"/>
      <c r="K29" s="159"/>
    </row>
    <row r="30" spans="1:11" ht="35.1" customHeight="1">
      <c r="A30" s="456" t="s">
        <v>59</v>
      </c>
      <c r="B30" s="452" t="s">
        <v>60</v>
      </c>
      <c r="C30" s="453"/>
      <c r="D30" s="199">
        <v>10</v>
      </c>
      <c r="E30" s="186">
        <v>10</v>
      </c>
      <c r="F30" s="331">
        <v>10</v>
      </c>
      <c r="G30" s="329">
        <v>45901</v>
      </c>
      <c r="H30" s="274"/>
      <c r="I30" s="363"/>
      <c r="J30" s="360"/>
      <c r="K30" s="159"/>
    </row>
    <row r="31" spans="1:11" ht="35.1" customHeight="1">
      <c r="A31" s="458"/>
      <c r="B31" s="200" t="s">
        <v>62</v>
      </c>
      <c r="C31" s="201" t="s">
        <v>63</v>
      </c>
      <c r="D31" s="202" t="s">
        <v>14</v>
      </c>
      <c r="E31" s="203" t="s">
        <v>14</v>
      </c>
      <c r="F31" s="332" t="s">
        <v>14</v>
      </c>
      <c r="G31" s="330"/>
      <c r="H31" s="275"/>
      <c r="I31" s="364"/>
      <c r="J31" s="246" t="s">
        <v>64</v>
      </c>
      <c r="K31" s="159"/>
    </row>
    <row r="32" spans="1:11" ht="35.1" customHeight="1">
      <c r="A32" s="456" t="s">
        <v>66</v>
      </c>
      <c r="B32" s="471" t="s">
        <v>67</v>
      </c>
      <c r="C32" s="453"/>
      <c r="D32" s="199">
        <v>10</v>
      </c>
      <c r="E32" s="186">
        <v>10</v>
      </c>
      <c r="F32" s="331">
        <v>10</v>
      </c>
      <c r="G32" s="329">
        <v>45931</v>
      </c>
      <c r="H32" s="274"/>
      <c r="I32" s="363"/>
      <c r="J32" s="360"/>
      <c r="K32" s="159"/>
    </row>
    <row r="33" spans="1:11" ht="35.1" customHeight="1">
      <c r="A33" s="458"/>
      <c r="B33" s="200" t="s">
        <v>68</v>
      </c>
      <c r="C33" s="201" t="s">
        <v>69</v>
      </c>
      <c r="D33" s="202" t="s">
        <v>14</v>
      </c>
      <c r="E33" s="203" t="s">
        <v>14</v>
      </c>
      <c r="F33" s="332" t="s">
        <v>14</v>
      </c>
      <c r="G33" s="330"/>
      <c r="H33" s="275"/>
      <c r="I33" s="364"/>
      <c r="J33" s="246" t="s">
        <v>64</v>
      </c>
      <c r="K33" s="159"/>
    </row>
    <row r="34" spans="1:11" ht="35.1" customHeight="1">
      <c r="A34" s="456" t="s">
        <v>70</v>
      </c>
      <c r="B34" s="204" t="s">
        <v>71</v>
      </c>
      <c r="C34" s="205" t="s">
        <v>72</v>
      </c>
      <c r="D34" s="199">
        <v>5</v>
      </c>
      <c r="E34" s="186">
        <v>5</v>
      </c>
      <c r="F34" s="331">
        <v>5</v>
      </c>
      <c r="G34" s="330"/>
      <c r="H34" s="275"/>
      <c r="I34" s="364"/>
      <c r="J34" s="360"/>
      <c r="K34" s="159"/>
    </row>
    <row r="35" spans="1:11" ht="35.1" customHeight="1">
      <c r="A35" s="457"/>
      <c r="B35" s="313" t="s">
        <v>76</v>
      </c>
      <c r="C35" s="206"/>
      <c r="D35" s="207">
        <v>5</v>
      </c>
      <c r="E35" s="187">
        <v>5</v>
      </c>
      <c r="F35" s="333">
        <v>5</v>
      </c>
      <c r="G35" s="329">
        <v>45965</v>
      </c>
      <c r="H35" s="274"/>
      <c r="I35" s="363"/>
      <c r="J35" s="360"/>
      <c r="K35" s="159"/>
    </row>
    <row r="36" spans="1:11" ht="35.1" customHeight="1" thickBot="1">
      <c r="A36" s="458"/>
      <c r="B36" s="200" t="s">
        <v>78</v>
      </c>
      <c r="C36" s="201" t="s">
        <v>72</v>
      </c>
      <c r="D36" s="244" t="s">
        <v>14</v>
      </c>
      <c r="E36" s="245" t="s">
        <v>14</v>
      </c>
      <c r="F36" s="334" t="s">
        <v>14</v>
      </c>
      <c r="G36" s="330"/>
      <c r="H36" s="275"/>
      <c r="I36" s="364"/>
      <c r="J36" s="246" t="s">
        <v>64</v>
      </c>
      <c r="K36" s="159"/>
    </row>
    <row r="37" spans="1:11">
      <c r="A37" s="168" t="s">
        <v>79</v>
      </c>
      <c r="B37" s="208"/>
      <c r="C37" s="208"/>
      <c r="D37" s="475" t="s">
        <v>80</v>
      </c>
      <c r="E37" s="475"/>
      <c r="F37" s="475"/>
      <c r="G37" s="475"/>
      <c r="H37" s="475"/>
    </row>
    <row r="38" spans="1:11">
      <c r="A38" s="168" t="s">
        <v>81</v>
      </c>
      <c r="B38" s="208"/>
      <c r="C38" s="208"/>
      <c r="D38" s="209"/>
      <c r="E38" s="209"/>
      <c r="F38" s="209"/>
      <c r="G38" s="209"/>
    </row>
    <row r="39" spans="1:11">
      <c r="A39" s="168" t="s">
        <v>82</v>
      </c>
      <c r="B39" s="208"/>
      <c r="C39" s="208"/>
      <c r="D39" s="209"/>
      <c r="E39" s="209"/>
      <c r="F39" s="209"/>
      <c r="G39" s="209"/>
    </row>
    <row r="40" spans="1:11" ht="18" thickBot="1">
      <c r="A40" s="180"/>
      <c r="B40" s="208"/>
      <c r="C40" s="208"/>
      <c r="D40" s="209"/>
      <c r="E40" s="209"/>
      <c r="F40" s="209"/>
      <c r="G40" s="209"/>
    </row>
    <row r="41" spans="1:11" ht="35.1" customHeight="1">
      <c r="A41" s="415" t="s">
        <v>83</v>
      </c>
      <c r="B41" s="415"/>
      <c r="C41" s="416"/>
      <c r="D41" s="335" t="s">
        <v>84</v>
      </c>
      <c r="E41" s="336" t="s">
        <v>85</v>
      </c>
      <c r="F41" s="337" t="s">
        <v>86</v>
      </c>
      <c r="G41" s="337" t="s">
        <v>87</v>
      </c>
    </row>
    <row r="42" spans="1:11" ht="35.1" customHeight="1" thickBot="1">
      <c r="A42" s="417" t="s">
        <v>88</v>
      </c>
      <c r="B42" s="417"/>
      <c r="C42" s="418"/>
      <c r="D42" s="338" t="s">
        <v>14</v>
      </c>
      <c r="E42" s="339" t="s">
        <v>14</v>
      </c>
      <c r="F42" s="340" t="s">
        <v>14</v>
      </c>
      <c r="G42" s="340" t="s">
        <v>14</v>
      </c>
    </row>
    <row r="43" spans="1:11">
      <c r="A43" s="180"/>
      <c r="B43" s="208"/>
      <c r="C43" s="208"/>
      <c r="D43" s="476" t="s">
        <v>89</v>
      </c>
      <c r="E43" s="476"/>
      <c r="F43" s="476"/>
      <c r="G43" s="476"/>
      <c r="H43" s="476"/>
    </row>
    <row r="44" spans="1:11">
      <c r="A44" s="180"/>
      <c r="B44" s="208"/>
      <c r="C44" s="208"/>
      <c r="D44" s="210"/>
      <c r="E44" s="210"/>
      <c r="F44" s="210"/>
      <c r="G44" s="171"/>
      <c r="H44" s="171" t="s">
        <v>18</v>
      </c>
      <c r="J44" s="189"/>
      <c r="K44" s="189"/>
    </row>
    <row r="45" spans="1:11" ht="35.1" customHeight="1">
      <c r="A45" s="400" t="s">
        <v>19</v>
      </c>
      <c r="B45" s="401"/>
      <c r="C45" s="402"/>
      <c r="D45" s="166" t="s">
        <v>20</v>
      </c>
      <c r="E45" s="166" t="s">
        <v>21</v>
      </c>
      <c r="F45" s="166" t="s">
        <v>22</v>
      </c>
      <c r="G45" s="166" t="s">
        <v>90</v>
      </c>
      <c r="H45" s="166" t="s">
        <v>91</v>
      </c>
      <c r="I45" s="221" t="s">
        <v>24</v>
      </c>
      <c r="J45" s="189" t="s">
        <v>25</v>
      </c>
      <c r="K45" s="189"/>
    </row>
    <row r="46" spans="1:11" ht="35.1" customHeight="1">
      <c r="A46" s="420" t="s">
        <v>92</v>
      </c>
      <c r="B46" s="433"/>
      <c r="C46" s="326" t="s">
        <v>93</v>
      </c>
      <c r="D46" s="186" t="s">
        <v>14</v>
      </c>
      <c r="E46" s="186" t="s">
        <v>14</v>
      </c>
      <c r="F46" s="186" t="s">
        <v>14</v>
      </c>
      <c r="G46" s="371"/>
      <c r="H46" s="366"/>
      <c r="I46" s="214"/>
      <c r="J46" s="189"/>
      <c r="K46" s="189"/>
    </row>
    <row r="47" spans="1:11" ht="35.1" customHeight="1">
      <c r="A47" s="434"/>
      <c r="B47" s="435"/>
      <c r="C47" s="327" t="s">
        <v>94</v>
      </c>
      <c r="D47" s="322" t="s">
        <v>14</v>
      </c>
      <c r="E47" s="322" t="s">
        <v>14</v>
      </c>
      <c r="F47" s="322" t="s">
        <v>14</v>
      </c>
      <c r="G47" s="372"/>
      <c r="H47" s="367"/>
      <c r="I47" s="323"/>
      <c r="J47" s="189"/>
      <c r="K47" s="189"/>
    </row>
    <row r="48" spans="1:11" ht="35.1" customHeight="1">
      <c r="A48" s="422"/>
      <c r="B48" s="436"/>
      <c r="C48" s="328" t="s">
        <v>95</v>
      </c>
      <c r="D48" s="203" t="s">
        <v>14</v>
      </c>
      <c r="E48" s="203" t="s">
        <v>14</v>
      </c>
      <c r="F48" s="203" t="s">
        <v>14</v>
      </c>
      <c r="G48" s="373"/>
      <c r="H48" s="368"/>
      <c r="I48" s="215"/>
      <c r="J48" s="189"/>
      <c r="K48" s="189"/>
    </row>
    <row r="49" spans="1:11" ht="35.1" customHeight="1" thickBot="1">
      <c r="A49" s="420" t="s">
        <v>96</v>
      </c>
      <c r="B49" s="421"/>
      <c r="C49" s="250" t="s">
        <v>97</v>
      </c>
      <c r="D49" s="211">
        <v>10</v>
      </c>
      <c r="E49" s="211">
        <v>10</v>
      </c>
      <c r="F49" s="211">
        <v>10</v>
      </c>
      <c r="G49" s="212" t="s">
        <v>123</v>
      </c>
      <c r="H49" s="369">
        <v>45931</v>
      </c>
      <c r="I49" s="213" t="s">
        <v>121</v>
      </c>
      <c r="J49" s="159"/>
      <c r="K49" s="159"/>
    </row>
    <row r="50" spans="1:11" ht="35.1" customHeight="1" thickBot="1">
      <c r="A50" s="422"/>
      <c r="B50" s="423"/>
      <c r="C50" s="347" t="s">
        <v>98</v>
      </c>
      <c r="D50" s="349" t="s">
        <v>14</v>
      </c>
      <c r="E50" s="350" t="s">
        <v>14</v>
      </c>
      <c r="F50" s="351" t="s">
        <v>14</v>
      </c>
      <c r="G50" s="348"/>
      <c r="H50" s="370"/>
      <c r="I50" s="243"/>
      <c r="J50" s="159"/>
      <c r="K50" s="159"/>
    </row>
    <row r="51" spans="1:11">
      <c r="A51" s="168" t="s">
        <v>101</v>
      </c>
      <c r="B51" s="208"/>
      <c r="C51" s="208"/>
      <c r="D51" s="465" t="s">
        <v>102</v>
      </c>
      <c r="E51" s="465"/>
      <c r="F51" s="465"/>
      <c r="G51" s="465"/>
      <c r="H51" s="465"/>
      <c r="I51" s="465"/>
      <c r="J51" s="466"/>
      <c r="K51" s="189"/>
    </row>
    <row r="52" spans="1:11">
      <c r="A52" s="168" t="s">
        <v>103</v>
      </c>
      <c r="J52" s="189"/>
      <c r="K52" s="189"/>
    </row>
    <row r="53" spans="1:11">
      <c r="A53" s="168" t="s">
        <v>104</v>
      </c>
      <c r="J53" s="189"/>
      <c r="K53" s="189"/>
    </row>
    <row r="54" spans="1:11">
      <c r="J54" s="184"/>
      <c r="K54" s="184"/>
    </row>
    <row r="55" spans="1:11" ht="36.950000000000003" customHeight="1">
      <c r="A55" s="424" t="s">
        <v>105</v>
      </c>
      <c r="B55" s="425"/>
      <c r="C55" s="426"/>
      <c r="D55" s="437" t="s">
        <v>106</v>
      </c>
      <c r="E55" s="413"/>
      <c r="F55" s="437" t="s">
        <v>90</v>
      </c>
      <c r="G55" s="437"/>
      <c r="H55" s="221" t="s">
        <v>23</v>
      </c>
      <c r="I55" s="166" t="s">
        <v>107</v>
      </c>
      <c r="J55" s="454" t="s">
        <v>25</v>
      </c>
      <c r="K55" s="455"/>
    </row>
    <row r="56" spans="1:11" ht="29.65" customHeight="1">
      <c r="A56" s="427" t="s">
        <v>108</v>
      </c>
      <c r="B56" s="428"/>
      <c r="C56" s="429"/>
      <c r="D56" s="491"/>
      <c r="E56" s="492"/>
      <c r="F56" s="491"/>
      <c r="G56" s="492"/>
      <c r="H56" s="273"/>
      <c r="I56" s="214"/>
      <c r="J56" s="445"/>
      <c r="K56" s="446"/>
    </row>
    <row r="57" spans="1:11" ht="29.65" customHeight="1">
      <c r="A57" s="430" t="s">
        <v>109</v>
      </c>
      <c r="B57" s="431"/>
      <c r="C57" s="432"/>
      <c r="D57" s="441"/>
      <c r="E57" s="442"/>
      <c r="F57" s="441"/>
      <c r="G57" s="442"/>
      <c r="H57" s="324"/>
      <c r="I57" s="325"/>
      <c r="J57" s="445"/>
      <c r="K57" s="446"/>
    </row>
    <row r="58" spans="1:11" ht="22.15">
      <c r="A58" s="216"/>
      <c r="B58" s="216"/>
      <c r="C58" s="216"/>
      <c r="D58" s="217"/>
      <c r="E58" s="217"/>
      <c r="F58" s="217"/>
      <c r="G58" s="217"/>
      <c r="H58" s="218"/>
      <c r="I58" s="218"/>
      <c r="J58" s="219"/>
      <c r="K58" s="219"/>
    </row>
    <row r="59" spans="1:11">
      <c r="A59" s="220" t="s">
        <v>110</v>
      </c>
      <c r="B59" s="159"/>
      <c r="C59" s="159"/>
      <c r="D59" s="159"/>
      <c r="E59" s="159"/>
      <c r="F59" s="159"/>
      <c r="G59" s="159"/>
      <c r="H59" s="165"/>
      <c r="I59" s="159"/>
      <c r="J59" s="189"/>
      <c r="K59" s="189"/>
    </row>
    <row r="60" spans="1:11">
      <c r="A60" s="410" t="s">
        <v>111</v>
      </c>
      <c r="B60" s="437" t="s">
        <v>112</v>
      </c>
      <c r="C60" s="437"/>
      <c r="D60" s="437"/>
      <c r="E60" s="437" t="s">
        <v>113</v>
      </c>
      <c r="F60" s="437"/>
      <c r="G60" s="437"/>
      <c r="H60" s="437" t="s">
        <v>114</v>
      </c>
      <c r="I60" s="437"/>
      <c r="J60" s="189"/>
      <c r="K60" s="189"/>
    </row>
    <row r="61" spans="1:11">
      <c r="A61" s="410"/>
      <c r="B61" s="495" t="s">
        <v>124</v>
      </c>
      <c r="C61" s="495"/>
      <c r="D61" s="495"/>
      <c r="E61" s="496" t="s">
        <v>125</v>
      </c>
      <c r="F61" s="496"/>
      <c r="G61" s="496"/>
      <c r="H61" s="496" t="s">
        <v>126</v>
      </c>
      <c r="I61" s="496"/>
      <c r="J61" s="189"/>
      <c r="K61" s="189"/>
    </row>
    <row r="62" spans="1:11">
      <c r="A62" s="410"/>
      <c r="B62" s="488" t="s">
        <v>115</v>
      </c>
      <c r="C62" s="489"/>
      <c r="D62" s="490" t="s">
        <v>116</v>
      </c>
      <c r="E62" s="490"/>
      <c r="F62" s="490"/>
      <c r="G62" s="490"/>
      <c r="H62" s="490" t="s">
        <v>117</v>
      </c>
      <c r="I62" s="490"/>
      <c r="J62" s="189"/>
      <c r="K62" s="189"/>
    </row>
    <row r="63" spans="1:11">
      <c r="A63" s="410"/>
      <c r="B63" s="493" t="s">
        <v>127</v>
      </c>
      <c r="C63" s="494"/>
      <c r="D63" s="495" t="s">
        <v>128</v>
      </c>
      <c r="E63" s="495"/>
      <c r="F63" s="495"/>
      <c r="G63" s="495"/>
      <c r="H63" s="495" t="s">
        <v>129</v>
      </c>
      <c r="I63" s="495"/>
      <c r="J63" s="189"/>
      <c r="K63" s="189"/>
    </row>
    <row r="64" spans="1:11">
      <c r="A64" s="159"/>
      <c r="B64" s="159"/>
      <c r="C64" s="159"/>
      <c r="D64" s="165"/>
      <c r="E64" s="165"/>
      <c r="F64" s="165"/>
      <c r="G64" s="165"/>
      <c r="H64" s="165"/>
      <c r="I64" s="165"/>
      <c r="J64" s="189"/>
      <c r="K64" s="189"/>
    </row>
    <row r="65" spans="1:11">
      <c r="A65" s="409" t="s">
        <v>119</v>
      </c>
      <c r="B65" s="437" t="s">
        <v>112</v>
      </c>
      <c r="C65" s="437"/>
      <c r="D65" s="437"/>
      <c r="E65" s="437" t="s">
        <v>113</v>
      </c>
      <c r="F65" s="437"/>
      <c r="G65" s="437"/>
      <c r="H65" s="437" t="s">
        <v>114</v>
      </c>
      <c r="I65" s="437"/>
      <c r="J65" s="189"/>
      <c r="K65" s="189"/>
    </row>
    <row r="66" spans="1:11">
      <c r="A66" s="410"/>
      <c r="B66" s="495" t="s">
        <v>124</v>
      </c>
      <c r="C66" s="495"/>
      <c r="D66" s="495"/>
      <c r="E66" s="496" t="s">
        <v>125</v>
      </c>
      <c r="F66" s="496"/>
      <c r="G66" s="496"/>
      <c r="H66" s="496" t="s">
        <v>126</v>
      </c>
      <c r="I66" s="496"/>
      <c r="J66" s="189"/>
      <c r="K66" s="189"/>
    </row>
    <row r="67" spans="1:11">
      <c r="A67" s="410"/>
      <c r="B67" s="488" t="s">
        <v>115</v>
      </c>
      <c r="C67" s="489"/>
      <c r="D67" s="490" t="s">
        <v>116</v>
      </c>
      <c r="E67" s="490"/>
      <c r="F67" s="490"/>
      <c r="G67" s="490"/>
      <c r="H67" s="490" t="s">
        <v>117</v>
      </c>
      <c r="I67" s="490"/>
      <c r="J67" s="189"/>
      <c r="K67" s="189"/>
    </row>
    <row r="68" spans="1:11">
      <c r="A68" s="410"/>
      <c r="B68" s="493" t="s">
        <v>130</v>
      </c>
      <c r="C68" s="494"/>
      <c r="D68" s="495" t="s">
        <v>131</v>
      </c>
      <c r="E68" s="495"/>
      <c r="F68" s="495"/>
      <c r="G68" s="495"/>
      <c r="H68" s="495" t="s">
        <v>132</v>
      </c>
      <c r="I68" s="495"/>
      <c r="J68" s="189"/>
      <c r="K68" s="189"/>
    </row>
    <row r="69" spans="1:11">
      <c r="A69" s="159"/>
      <c r="B69" s="159"/>
      <c r="C69" s="159"/>
      <c r="D69" s="443"/>
      <c r="E69" s="443"/>
      <c r="F69" s="444"/>
      <c r="G69" s="444"/>
      <c r="H69" s="444"/>
      <c r="I69" s="444"/>
      <c r="J69" s="189"/>
      <c r="K69" s="189"/>
    </row>
  </sheetData>
  <mergeCells count="85">
    <mergeCell ref="D69:E69"/>
    <mergeCell ref="F69:I69"/>
    <mergeCell ref="D8:H8"/>
    <mergeCell ref="D23:H23"/>
    <mergeCell ref="D37:H37"/>
    <mergeCell ref="D43:H43"/>
    <mergeCell ref="D51:J51"/>
    <mergeCell ref="H61:I61"/>
    <mergeCell ref="J56:K56"/>
    <mergeCell ref="J57:K57"/>
    <mergeCell ref="H22:J22"/>
    <mergeCell ref="B67:C67"/>
    <mergeCell ref="D67:G67"/>
    <mergeCell ref="H67:I67"/>
    <mergeCell ref="B68:C68"/>
    <mergeCell ref="D68:G68"/>
    <mergeCell ref="H68:I68"/>
    <mergeCell ref="B63:C63"/>
    <mergeCell ref="D63:G63"/>
    <mergeCell ref="H63:I63"/>
    <mergeCell ref="A65:A68"/>
    <mergeCell ref="B65:D65"/>
    <mergeCell ref="E65:G65"/>
    <mergeCell ref="H65:I65"/>
    <mergeCell ref="B66:D66"/>
    <mergeCell ref="E66:G66"/>
    <mergeCell ref="H66:I66"/>
    <mergeCell ref="A60:A63"/>
    <mergeCell ref="B60:D60"/>
    <mergeCell ref="E60:G60"/>
    <mergeCell ref="H60:I60"/>
    <mergeCell ref="B61:D61"/>
    <mergeCell ref="E61:G61"/>
    <mergeCell ref="B62:C62"/>
    <mergeCell ref="D62:G62"/>
    <mergeCell ref="H62:I62"/>
    <mergeCell ref="A56:C56"/>
    <mergeCell ref="D56:E56"/>
    <mergeCell ref="F56:G56"/>
    <mergeCell ref="A57:C57"/>
    <mergeCell ref="D57:E57"/>
    <mergeCell ref="F57:G57"/>
    <mergeCell ref="A49:B50"/>
    <mergeCell ref="A55:C55"/>
    <mergeCell ref="D55:E55"/>
    <mergeCell ref="F55:G55"/>
    <mergeCell ref="J55:K55"/>
    <mergeCell ref="A41:C41"/>
    <mergeCell ref="A42:C42"/>
    <mergeCell ref="A45:C45"/>
    <mergeCell ref="A46:B48"/>
    <mergeCell ref="B29:C29"/>
    <mergeCell ref="A30:A31"/>
    <mergeCell ref="B30:C30"/>
    <mergeCell ref="A32:A33"/>
    <mergeCell ref="B32:C32"/>
    <mergeCell ref="A34:A36"/>
    <mergeCell ref="A23:B23"/>
    <mergeCell ref="A26:C26"/>
    <mergeCell ref="B27:C27"/>
    <mergeCell ref="B28:C28"/>
    <mergeCell ref="I15:K15"/>
    <mergeCell ref="A19:C19"/>
    <mergeCell ref="H19:J19"/>
    <mergeCell ref="A20:A22"/>
    <mergeCell ref="B20:C20"/>
    <mergeCell ref="H20:J20"/>
    <mergeCell ref="B21:C21"/>
    <mergeCell ref="H21:J21"/>
    <mergeCell ref="B22:C22"/>
    <mergeCell ref="A11:C11"/>
    <mergeCell ref="I11:J11"/>
    <mergeCell ref="A12:A15"/>
    <mergeCell ref="B12:C12"/>
    <mergeCell ref="I12:K12"/>
    <mergeCell ref="B13:C13"/>
    <mergeCell ref="I13:K13"/>
    <mergeCell ref="B14:C14"/>
    <mergeCell ref="I14:K14"/>
    <mergeCell ref="B15:C15"/>
    <mergeCell ref="A3:K3"/>
    <mergeCell ref="B4:I4"/>
    <mergeCell ref="J4:K4"/>
    <mergeCell ref="A6:C6"/>
    <mergeCell ref="A7:C7"/>
  </mergeCells>
  <phoneticPr fontId="3"/>
  <dataValidations count="6">
    <dataValidation type="list" allowBlank="1" showInputMessage="1" showErrorMessage="1" sqref="D56:E57" xr:uid="{795B4AFD-E85B-4EA3-99BC-D84D624060AD}">
      <formula1>"新規,メンテナンス"</formula1>
    </dataValidation>
    <dataValidation type="list" allowBlank="1" showInputMessage="1" showErrorMessage="1" sqref="G46:G48" xr:uid="{E882DB98-FCBF-47E6-9528-4A005E78E3C6}">
      <formula1>"PDF,冊子"</formula1>
    </dataValidation>
    <dataValidation type="list" allowBlank="1" showInputMessage="1" showErrorMessage="1" sqref="J34:J35 J27:J30 J32" xr:uid="{ABF07D18-AFEF-433C-A55C-A418D99558F1}">
      <formula1>"冊子,PDF"</formula1>
    </dataValidation>
    <dataValidation type="list" allowBlank="1" showInputMessage="1" showErrorMessage="1" sqref="F56:G57" xr:uid="{A1A78E48-E6B4-4A67-923E-564EE15A0F4A}">
      <formula1>"CD-ROM,OneDrive,ﾌｧｲﾔｰｽﾄﾚｰｼﾞ,ｷﾞｶﾞﾌｧｲﾙ便,その他"</formula1>
    </dataValidation>
    <dataValidation type="list" allowBlank="1" showInputMessage="1" showErrorMessage="1" sqref="G49" xr:uid="{229EE939-2E9D-42B9-BA37-88409C408B84}">
      <formula1>"セット納品,バラ納品"</formula1>
    </dataValidation>
    <dataValidation type="list" allowBlank="1" showInputMessage="1" showErrorMessage="1" sqref="I35 I27:I30 I56:I57 I32 H12:H15 I46:I49" xr:uid="{2D7FC414-7741-42C9-B1ED-BE812DABA1F3}">
      <formula1>"納品先①,納品先②,その他（営業相談）"</formula1>
    </dataValidation>
  </dataValidations>
  <pageMargins left="0.7" right="0.7"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28159-61C5-4448-BF31-56EE0268D4DC}">
  <sheetPr>
    <tabColor rgb="FFFFFF00"/>
  </sheetPr>
  <dimension ref="A1:U41"/>
  <sheetViews>
    <sheetView showGridLines="0" view="pageBreakPreview" zoomScale="85" zoomScaleNormal="100" zoomScaleSheetLayoutView="85" zoomScalePageLayoutView="85" workbookViewId="0"/>
  </sheetViews>
  <sheetFormatPr defaultColWidth="9" defaultRowHeight="19.5" customHeight="1"/>
  <cols>
    <col min="1" max="1" width="2.5" style="137" customWidth="1"/>
    <col min="2" max="2" width="4" style="137" customWidth="1"/>
    <col min="3" max="3" width="4.375" style="137" customWidth="1"/>
    <col min="4" max="4" width="7.75" style="137" customWidth="1"/>
    <col min="5" max="10" width="9" style="137"/>
    <col min="11" max="12" width="2.875" style="137" customWidth="1"/>
    <col min="13" max="16384" width="9" style="137"/>
  </cols>
  <sheetData>
    <row r="1" spans="2:11" ht="12.6" customHeight="1"/>
    <row r="2" spans="2:11" ht="36.6" customHeight="1">
      <c r="B2" s="501" t="s">
        <v>133</v>
      </c>
      <c r="C2" s="501"/>
      <c r="D2" s="501"/>
      <c r="E2" s="501"/>
      <c r="F2" s="501"/>
      <c r="G2" s="501"/>
      <c r="H2" s="501"/>
      <c r="I2" s="501"/>
      <c r="J2" s="501"/>
      <c r="K2" s="501"/>
    </row>
    <row r="3" spans="2:11" ht="10.5" customHeight="1"/>
    <row r="4" spans="2:11" ht="18.600000000000001" customHeight="1">
      <c r="C4" s="142" t="s">
        <v>134</v>
      </c>
      <c r="D4" s="142"/>
      <c r="E4" s="142"/>
      <c r="F4" s="142"/>
      <c r="G4" s="142"/>
      <c r="H4" s="142"/>
      <c r="I4" s="142"/>
      <c r="J4" s="142"/>
    </row>
    <row r="5" spans="2:11" ht="18.600000000000001" customHeight="1">
      <c r="C5" s="142" t="s">
        <v>135</v>
      </c>
      <c r="D5" s="142"/>
      <c r="E5" s="142"/>
      <c r="F5" s="142"/>
      <c r="G5" s="142"/>
      <c r="H5" s="142"/>
      <c r="I5" s="142"/>
      <c r="J5" s="142"/>
    </row>
    <row r="6" spans="2:11" ht="15" customHeight="1">
      <c r="C6" s="142"/>
      <c r="D6" s="142"/>
      <c r="E6" s="142"/>
      <c r="F6" s="142"/>
      <c r="G6" s="142"/>
      <c r="H6" s="142"/>
      <c r="I6" s="142"/>
      <c r="J6" s="142"/>
    </row>
    <row r="7" spans="2:11" ht="18.600000000000001" customHeight="1">
      <c r="C7" s="142" t="s">
        <v>136</v>
      </c>
      <c r="D7" s="142"/>
      <c r="E7" s="142"/>
      <c r="F7" s="142"/>
      <c r="G7" s="142"/>
      <c r="H7" s="142"/>
      <c r="I7" s="142"/>
      <c r="J7" s="142"/>
    </row>
    <row r="8" spans="2:11" ht="18.600000000000001" customHeight="1">
      <c r="C8" s="142" t="s">
        <v>137</v>
      </c>
      <c r="D8" s="142"/>
      <c r="E8" s="142"/>
      <c r="F8" s="142"/>
      <c r="G8" s="142"/>
      <c r="H8" s="142"/>
      <c r="I8" s="142"/>
      <c r="J8" s="142"/>
    </row>
    <row r="9" spans="2:11" ht="18.600000000000001" customHeight="1">
      <c r="C9" s="142" t="s">
        <v>138</v>
      </c>
      <c r="D9" s="142"/>
      <c r="E9" s="142"/>
      <c r="F9" s="142"/>
      <c r="G9" s="142"/>
      <c r="H9" s="142"/>
      <c r="I9" s="142"/>
      <c r="J9" s="142"/>
    </row>
    <row r="10" spans="2:11" ht="18.600000000000001" customHeight="1">
      <c r="C10" s="142" t="s">
        <v>139</v>
      </c>
      <c r="D10" s="142"/>
      <c r="E10" s="142"/>
      <c r="F10" s="142"/>
      <c r="G10" s="142"/>
      <c r="H10" s="142"/>
      <c r="I10" s="142"/>
      <c r="J10" s="142"/>
    </row>
    <row r="11" spans="2:11" ht="18.600000000000001" customHeight="1">
      <c r="C11" s="142"/>
      <c r="D11" s="142"/>
      <c r="E11" s="142"/>
      <c r="F11" s="142"/>
      <c r="G11" s="142"/>
      <c r="H11" s="142"/>
      <c r="I11" s="142"/>
      <c r="J11" s="142"/>
    </row>
    <row r="12" spans="2:11" ht="15" customHeight="1">
      <c r="C12" s="142" t="s">
        <v>140</v>
      </c>
      <c r="D12" s="142"/>
      <c r="E12" s="142"/>
      <c r="F12" s="142"/>
      <c r="G12" s="142"/>
      <c r="H12" s="142"/>
      <c r="I12" s="142"/>
      <c r="J12" s="142"/>
    </row>
    <row r="13" spans="2:11" ht="18.600000000000001" customHeight="1">
      <c r="C13" s="142" t="s">
        <v>141</v>
      </c>
      <c r="D13" s="142"/>
      <c r="E13" s="142"/>
      <c r="F13" s="142"/>
      <c r="G13" s="142"/>
      <c r="H13" s="142"/>
      <c r="I13" s="142"/>
      <c r="J13" s="142"/>
    </row>
    <row r="14" spans="2:11" ht="18.600000000000001" customHeight="1">
      <c r="C14" s="142" t="s">
        <v>142</v>
      </c>
      <c r="D14" s="142"/>
      <c r="E14" s="142"/>
      <c r="F14" s="142"/>
      <c r="G14" s="142"/>
      <c r="H14" s="142"/>
      <c r="I14" s="142"/>
      <c r="J14" s="142"/>
    </row>
    <row r="15" spans="2:11" ht="15" customHeight="1">
      <c r="C15" s="380" t="s">
        <v>143</v>
      </c>
      <c r="D15" s="142"/>
      <c r="E15" s="142"/>
      <c r="F15" s="142"/>
      <c r="G15" s="142"/>
      <c r="H15" s="142"/>
      <c r="I15" s="142"/>
      <c r="J15" s="142"/>
    </row>
    <row r="16" spans="2:11" ht="15" customHeight="1">
      <c r="C16" s="142" t="s">
        <v>144</v>
      </c>
      <c r="D16" s="142"/>
      <c r="E16" s="142"/>
      <c r="F16" s="142"/>
      <c r="G16" s="142"/>
      <c r="H16" s="142"/>
      <c r="I16" s="142"/>
      <c r="J16" s="142"/>
    </row>
    <row r="17" spans="2:21" ht="18.399999999999999" customHeight="1">
      <c r="C17" s="142"/>
      <c r="D17" s="142"/>
      <c r="E17" s="142"/>
      <c r="F17" s="142"/>
      <c r="G17" s="142"/>
      <c r="H17" s="142"/>
      <c r="I17" s="142"/>
      <c r="J17" s="142"/>
    </row>
    <row r="18" spans="2:21" ht="18.600000000000001" customHeight="1">
      <c r="C18" s="142" t="s">
        <v>145</v>
      </c>
      <c r="D18" s="142"/>
      <c r="E18" s="142"/>
      <c r="F18" s="142"/>
      <c r="G18" s="142"/>
      <c r="H18" s="142"/>
      <c r="I18" s="142"/>
      <c r="J18" s="142"/>
    </row>
    <row r="19" spans="2:21" ht="18.600000000000001" customHeight="1">
      <c r="C19" s="142" t="s">
        <v>146</v>
      </c>
      <c r="D19" s="142"/>
      <c r="E19" s="142"/>
      <c r="F19" s="142"/>
      <c r="G19" s="142"/>
      <c r="H19" s="142"/>
      <c r="I19" s="142"/>
      <c r="J19" s="142"/>
    </row>
    <row r="20" spans="2:21" ht="18.600000000000001" customHeight="1">
      <c r="C20" s="142" t="s">
        <v>147</v>
      </c>
      <c r="D20" s="142"/>
      <c r="E20" s="142"/>
      <c r="F20" s="142"/>
      <c r="G20" s="142"/>
      <c r="H20" s="142"/>
      <c r="I20" s="142"/>
      <c r="J20" s="142"/>
    </row>
    <row r="21" spans="2:21" ht="18.600000000000001" customHeight="1">
      <c r="C21" s="142"/>
      <c r="D21" s="142"/>
      <c r="E21" s="142"/>
      <c r="F21" s="142"/>
      <c r="G21" s="142"/>
      <c r="H21" s="142"/>
      <c r="I21" s="142"/>
      <c r="J21" s="142"/>
    </row>
    <row r="22" spans="2:21" ht="18.399999999999999" customHeight="1">
      <c r="C22" s="142" t="s">
        <v>148</v>
      </c>
      <c r="D22" s="142"/>
      <c r="E22" s="142"/>
      <c r="F22" s="142"/>
      <c r="G22" s="142"/>
      <c r="H22" s="142"/>
      <c r="I22" s="142"/>
      <c r="J22" s="142"/>
    </row>
    <row r="23" spans="2:21" ht="15" customHeight="1">
      <c r="B23"/>
      <c r="C23"/>
      <c r="D23"/>
      <c r="E23"/>
      <c r="F23"/>
      <c r="G23"/>
      <c r="H23"/>
      <c r="I23"/>
      <c r="J23"/>
      <c r="K23"/>
      <c r="L23"/>
      <c r="M23"/>
      <c r="N23"/>
      <c r="O23"/>
      <c r="P23"/>
      <c r="Q23"/>
      <c r="R23"/>
      <c r="S23"/>
      <c r="T23"/>
      <c r="U23"/>
    </row>
    <row r="24" spans="2:21" ht="12.75" customHeight="1">
      <c r="B24"/>
      <c r="C24"/>
      <c r="D24"/>
      <c r="E24"/>
      <c r="F24"/>
      <c r="G24"/>
      <c r="H24"/>
      <c r="I24"/>
      <c r="J24"/>
      <c r="K24"/>
      <c r="L24"/>
      <c r="M24"/>
      <c r="N24"/>
      <c r="O24"/>
      <c r="P24"/>
      <c r="Q24"/>
      <c r="R24"/>
      <c r="S24"/>
      <c r="T24"/>
      <c r="U24"/>
    </row>
    <row r="25" spans="2:21" ht="12.75" customHeight="1">
      <c r="B25"/>
      <c r="C25"/>
      <c r="D25"/>
      <c r="E25"/>
      <c r="F25"/>
      <c r="G25"/>
      <c r="H25"/>
      <c r="I25"/>
      <c r="J25"/>
      <c r="K25"/>
      <c r="L25"/>
      <c r="M25"/>
      <c r="N25"/>
      <c r="O25"/>
      <c r="P25"/>
      <c r="Q25"/>
      <c r="R25"/>
      <c r="S25"/>
      <c r="T25"/>
      <c r="U25"/>
    </row>
    <row r="26" spans="2:21" ht="12.75" customHeight="1"/>
    <row r="27" spans="2:21" ht="24" customHeight="1">
      <c r="C27" s="502" t="s">
        <v>149</v>
      </c>
      <c r="D27" s="502"/>
      <c r="E27" s="502"/>
      <c r="F27" s="503"/>
      <c r="G27" s="503"/>
      <c r="H27" s="503"/>
      <c r="I27" s="503"/>
      <c r="J27" s="503"/>
    </row>
    <row r="28" spans="2:21" ht="14.25" customHeight="1">
      <c r="C28" s="138"/>
      <c r="D28" s="138"/>
      <c r="E28" s="138"/>
      <c r="F28" s="138"/>
      <c r="G28" s="138"/>
      <c r="H28" s="138"/>
      <c r="I28" s="138"/>
      <c r="J28" s="138"/>
    </row>
    <row r="29" spans="2:21" ht="24" customHeight="1">
      <c r="C29" s="502" t="s">
        <v>150</v>
      </c>
      <c r="D29" s="502"/>
      <c r="E29" s="502"/>
      <c r="F29" s="503"/>
      <c r="G29" s="503"/>
      <c r="H29" s="503"/>
      <c r="I29" s="503"/>
      <c r="J29" s="503"/>
    </row>
    <row r="31" spans="2:21" ht="19.5" customHeight="1">
      <c r="C31" s="137" t="s">
        <v>151</v>
      </c>
    </row>
    <row r="32" spans="2:21" ht="9.6" customHeight="1">
      <c r="B32" s="138"/>
      <c r="C32" s="139"/>
      <c r="D32" s="138"/>
    </row>
    <row r="33" spans="1:21" ht="18.600000000000001" customHeight="1">
      <c r="C33" s="504"/>
      <c r="D33" s="505"/>
      <c r="E33" s="498" t="s">
        <v>152</v>
      </c>
      <c r="F33" s="499"/>
      <c r="G33" s="500"/>
      <c r="H33" s="497" t="s">
        <v>153</v>
      </c>
      <c r="I33" s="497"/>
      <c r="J33" s="497"/>
    </row>
    <row r="34" spans="1:21" ht="18.600000000000001" customHeight="1">
      <c r="C34" s="506" t="s">
        <v>154</v>
      </c>
      <c r="D34" s="506"/>
      <c r="E34" s="498"/>
      <c r="F34" s="499"/>
      <c r="G34" s="500"/>
      <c r="H34" s="497"/>
      <c r="I34" s="497"/>
      <c r="J34" s="497"/>
      <c r="M34"/>
      <c r="N34"/>
      <c r="O34"/>
      <c r="P34"/>
      <c r="Q34"/>
      <c r="R34"/>
      <c r="S34"/>
      <c r="T34"/>
      <c r="U34"/>
    </row>
    <row r="35" spans="1:21" ht="18.600000000000001" customHeight="1">
      <c r="C35" s="497" t="s">
        <v>155</v>
      </c>
      <c r="D35" s="497"/>
      <c r="E35" s="498"/>
      <c r="F35" s="499"/>
      <c r="G35" s="500"/>
      <c r="H35" s="497"/>
      <c r="I35" s="497"/>
      <c r="J35" s="497"/>
      <c r="M35"/>
      <c r="N35"/>
      <c r="O35"/>
      <c r="P35"/>
      <c r="Q35"/>
      <c r="R35"/>
      <c r="S35"/>
      <c r="T35"/>
      <c r="U35"/>
    </row>
    <row r="36" spans="1:21" ht="6.6" customHeight="1">
      <c r="M36"/>
      <c r="N36"/>
      <c r="O36"/>
      <c r="P36"/>
      <c r="Q36"/>
      <c r="R36"/>
      <c r="S36"/>
      <c r="T36"/>
      <c r="U36"/>
    </row>
    <row r="37" spans="1:21" ht="18.600000000000001" customHeight="1">
      <c r="C37" s="140" t="s">
        <v>156</v>
      </c>
      <c r="D37"/>
      <c r="E37"/>
      <c r="F37"/>
      <c r="G37"/>
      <c r="H37"/>
      <c r="I37"/>
      <c r="J37"/>
      <c r="K37"/>
      <c r="L37"/>
      <c r="M37"/>
      <c r="N37"/>
      <c r="O37"/>
      <c r="P37"/>
      <c r="Q37"/>
      <c r="R37"/>
      <c r="S37"/>
      <c r="T37"/>
    </row>
    <row r="38" spans="1:21" ht="18.600000000000001" customHeight="1">
      <c r="C38" s="140" t="s">
        <v>157</v>
      </c>
      <c r="D38"/>
      <c r="E38"/>
      <c r="F38"/>
      <c r="G38"/>
      <c r="H38"/>
      <c r="I38"/>
      <c r="J38"/>
      <c r="K38"/>
      <c r="L38"/>
      <c r="M38"/>
      <c r="N38"/>
      <c r="O38"/>
      <c r="P38"/>
      <c r="Q38"/>
      <c r="R38"/>
      <c r="S38"/>
      <c r="T38"/>
    </row>
    <row r="39" spans="1:21" ht="18.600000000000001" customHeight="1">
      <c r="B39" s="141"/>
      <c r="C39" s="141" t="s">
        <v>158</v>
      </c>
    </row>
    <row r="40" spans="1:21" ht="12" customHeight="1">
      <c r="A40"/>
      <c r="B40"/>
      <c r="C40"/>
      <c r="D40"/>
      <c r="E40"/>
      <c r="F40"/>
      <c r="G40"/>
      <c r="H40"/>
      <c r="I40"/>
      <c r="J40"/>
      <c r="K40"/>
      <c r="L40"/>
    </row>
    <row r="41" spans="1:21" ht="6" customHeight="1">
      <c r="A41"/>
      <c r="B41"/>
      <c r="C41"/>
      <c r="D41"/>
      <c r="E41"/>
      <c r="F41"/>
      <c r="G41"/>
      <c r="H41"/>
      <c r="I41"/>
      <c r="J41"/>
      <c r="K41"/>
      <c r="L41"/>
    </row>
  </sheetData>
  <mergeCells count="14">
    <mergeCell ref="C35:D35"/>
    <mergeCell ref="E35:G35"/>
    <mergeCell ref="H35:J35"/>
    <mergeCell ref="B2:K2"/>
    <mergeCell ref="C27:E27"/>
    <mergeCell ref="F27:J27"/>
    <mergeCell ref="C29:E29"/>
    <mergeCell ref="F29:J29"/>
    <mergeCell ref="C33:D33"/>
    <mergeCell ref="E33:G33"/>
    <mergeCell ref="H33:J33"/>
    <mergeCell ref="C34:D34"/>
    <mergeCell ref="E34:G34"/>
    <mergeCell ref="H34:J34"/>
  </mergeCells>
  <phoneticPr fontId="3"/>
  <dataValidations count="1">
    <dataValidation type="list" allowBlank="1" showInputMessage="1" showErrorMessage="1" sqref="E34:E35 H34:H35" xr:uid="{952516E4-89F8-40E3-A220-21B379CD1FE3}">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Z115"/>
  <sheetViews>
    <sheetView showGridLines="0" view="pageBreakPreview" zoomScale="60" zoomScaleNormal="40" workbookViewId="0">
      <pane xSplit="9" ySplit="6" topLeftCell="J7" activePane="bottomRight" state="frozen"/>
      <selection pane="bottomRight"/>
      <selection pane="bottomLeft" activeCell="A9" sqref="A9"/>
      <selection pane="topRight" activeCell="L1" sqref="L1"/>
    </sheetView>
  </sheetViews>
  <sheetFormatPr defaultColWidth="9" defaultRowHeight="15"/>
  <cols>
    <col min="1" max="1" width="4.125" style="251" customWidth="1"/>
    <col min="2" max="2" width="7.125" style="3" bestFit="1" customWidth="1"/>
    <col min="3" max="3" width="6" style="3" bestFit="1" customWidth="1"/>
    <col min="4" max="4" width="10" style="251" bestFit="1" customWidth="1"/>
    <col min="5" max="8" width="12.5" style="3" customWidth="1"/>
    <col min="9" max="9" width="35.625" style="56" customWidth="1"/>
    <col min="10" max="22" width="10.625" style="3" customWidth="1"/>
    <col min="23" max="25" width="10.75" style="3" customWidth="1"/>
    <col min="26" max="16384" width="9" style="3"/>
  </cols>
  <sheetData>
    <row r="1" spans="1:26" ht="33.75" customHeight="1" thickBot="1">
      <c r="A1" s="6" t="s">
        <v>159</v>
      </c>
      <c r="G1" s="19"/>
      <c r="H1" s="19"/>
      <c r="I1" s="134"/>
      <c r="J1" s="381" t="s">
        <v>160</v>
      </c>
      <c r="S1" s="4"/>
    </row>
    <row r="2" spans="1:26" ht="34.5" customHeight="1" thickBot="1">
      <c r="A2" s="74"/>
      <c r="B2" s="507" t="s">
        <v>161</v>
      </c>
      <c r="C2" s="508"/>
      <c r="D2" s="509"/>
      <c r="E2" s="509"/>
      <c r="F2" s="510"/>
      <c r="G2" s="7" t="s">
        <v>162</v>
      </c>
      <c r="H2" s="8">
        <v>123</v>
      </c>
      <c r="I2" s="55" t="s">
        <v>163</v>
      </c>
      <c r="J2" s="511" t="s">
        <v>164</v>
      </c>
      <c r="K2" s="512"/>
      <c r="L2" s="513"/>
      <c r="M2" s="511" t="s">
        <v>165</v>
      </c>
      <c r="N2" s="512"/>
      <c r="O2" s="513"/>
      <c r="P2" s="514" t="s">
        <v>166</v>
      </c>
      <c r="Q2" s="512"/>
      <c r="R2" s="513"/>
      <c r="S2" s="511" t="s">
        <v>167</v>
      </c>
      <c r="T2" s="512"/>
      <c r="U2" s="512"/>
      <c r="V2" s="513"/>
      <c r="W2" s="511" t="s">
        <v>168</v>
      </c>
      <c r="X2" s="512"/>
      <c r="Y2" s="513"/>
    </row>
    <row r="3" spans="1:26" ht="20.100000000000001" customHeight="1" thickBot="1">
      <c r="A3" s="6"/>
      <c r="D3" s="135" t="s">
        <v>169</v>
      </c>
      <c r="I3" s="116" t="s">
        <v>170</v>
      </c>
      <c r="J3" s="387" t="s">
        <v>171</v>
      </c>
      <c r="K3" s="252" t="s">
        <v>172</v>
      </c>
      <c r="L3" s="386">
        <v>45998</v>
      </c>
      <c r="M3" s="387" t="s">
        <v>171</v>
      </c>
      <c r="N3" s="252" t="s">
        <v>172</v>
      </c>
      <c r="O3" s="386">
        <v>45998</v>
      </c>
      <c r="P3" s="387" t="s">
        <v>171</v>
      </c>
      <c r="Q3" s="252" t="s">
        <v>172</v>
      </c>
      <c r="R3" s="386">
        <v>45998</v>
      </c>
      <c r="S3" s="387" t="s">
        <v>171</v>
      </c>
      <c r="T3" s="526" t="s">
        <v>173</v>
      </c>
      <c r="U3" s="527"/>
      <c r="V3" s="386">
        <v>45998</v>
      </c>
      <c r="W3" s="387" t="s">
        <v>171</v>
      </c>
      <c r="X3" s="252" t="s">
        <v>172</v>
      </c>
      <c r="Y3" s="386">
        <v>45998</v>
      </c>
    </row>
    <row r="4" spans="1:26" ht="35.1" customHeight="1">
      <c r="A4" s="32"/>
      <c r="B4" s="515" t="s">
        <v>174</v>
      </c>
      <c r="C4" s="516"/>
      <c r="D4" s="516"/>
      <c r="E4" s="517" t="s">
        <v>175</v>
      </c>
      <c r="F4" s="518"/>
      <c r="G4" s="517" t="s">
        <v>176</v>
      </c>
      <c r="H4" s="519"/>
      <c r="I4" s="520" t="s">
        <v>177</v>
      </c>
      <c r="J4" s="522" t="s">
        <v>178</v>
      </c>
      <c r="K4" s="523"/>
      <c r="L4" s="523"/>
      <c r="M4" s="525" t="s">
        <v>179</v>
      </c>
      <c r="N4" s="523"/>
      <c r="O4" s="523"/>
      <c r="P4" s="522" t="s">
        <v>180</v>
      </c>
      <c r="Q4" s="523"/>
      <c r="R4" s="524"/>
      <c r="S4" s="522" t="s">
        <v>181</v>
      </c>
      <c r="T4" s="523"/>
      <c r="U4" s="523"/>
      <c r="V4" s="523"/>
      <c r="W4" s="522" t="s">
        <v>182</v>
      </c>
      <c r="X4" s="523"/>
      <c r="Y4" s="524"/>
    </row>
    <row r="5" spans="1:26" ht="35.1" customHeight="1">
      <c r="A5" s="32"/>
      <c r="B5" s="44" t="s">
        <v>183</v>
      </c>
      <c r="C5" s="45" t="s">
        <v>184</v>
      </c>
      <c r="D5" s="49" t="s">
        <v>185</v>
      </c>
      <c r="E5" s="46" t="s">
        <v>186</v>
      </c>
      <c r="F5" s="47" t="s">
        <v>14</v>
      </c>
      <c r="G5" s="48" t="s">
        <v>186</v>
      </c>
      <c r="H5" s="98" t="s">
        <v>14</v>
      </c>
      <c r="I5" s="521"/>
      <c r="J5" s="38" t="s">
        <v>187</v>
      </c>
      <c r="K5" s="35" t="s">
        <v>188</v>
      </c>
      <c r="L5" s="39" t="s">
        <v>189</v>
      </c>
      <c r="M5" s="40" t="s">
        <v>187</v>
      </c>
      <c r="N5" s="35" t="s">
        <v>188</v>
      </c>
      <c r="O5" s="50" t="s">
        <v>189</v>
      </c>
      <c r="P5" s="38" t="s">
        <v>187</v>
      </c>
      <c r="Q5" s="35" t="s">
        <v>188</v>
      </c>
      <c r="R5" s="37" t="s">
        <v>189</v>
      </c>
      <c r="S5" s="38" t="s">
        <v>187</v>
      </c>
      <c r="T5" s="35" t="s">
        <v>188</v>
      </c>
      <c r="U5" s="39" t="s">
        <v>189</v>
      </c>
      <c r="V5" s="248" t="s">
        <v>190</v>
      </c>
      <c r="W5" s="38" t="s">
        <v>187</v>
      </c>
      <c r="X5" s="35" t="s">
        <v>188</v>
      </c>
      <c r="Y5" s="37" t="s">
        <v>189</v>
      </c>
    </row>
    <row r="6" spans="1:26" ht="30" customHeight="1" thickBot="1">
      <c r="A6" s="29" t="s">
        <v>191</v>
      </c>
      <c r="B6" s="75">
        <v>100</v>
      </c>
      <c r="C6" s="76">
        <v>25</v>
      </c>
      <c r="D6" s="77">
        <v>1</v>
      </c>
      <c r="E6" s="41" t="s">
        <v>192</v>
      </c>
      <c r="F6" s="42" t="s">
        <v>193</v>
      </c>
      <c r="G6" s="43" t="s">
        <v>194</v>
      </c>
      <c r="H6" s="80" t="s">
        <v>195</v>
      </c>
      <c r="I6" s="107" t="s">
        <v>196</v>
      </c>
      <c r="J6" s="108" t="str">
        <f>COUNTIF(J$14:J$113,"○")&amp;"名"</f>
        <v>0名</v>
      </c>
      <c r="K6" s="109" t="str">
        <f t="shared" ref="K6:X6" si="0">COUNTIF(K$14:K$113,"○")&amp;"名"</f>
        <v>0名</v>
      </c>
      <c r="L6" s="110" t="str">
        <f>COUNTIF(L$14:L$113,"○")&amp;"名"</f>
        <v>0名</v>
      </c>
      <c r="M6" s="111" t="str">
        <f t="shared" si="0"/>
        <v>0名</v>
      </c>
      <c r="N6" s="109" t="str">
        <f t="shared" si="0"/>
        <v>0名</v>
      </c>
      <c r="O6" s="112" t="str">
        <f t="shared" si="0"/>
        <v>0名</v>
      </c>
      <c r="P6" s="108" t="str">
        <f t="shared" si="0"/>
        <v>0名</v>
      </c>
      <c r="Q6" s="109" t="str">
        <f t="shared" si="0"/>
        <v>0名</v>
      </c>
      <c r="R6" s="113" t="str">
        <f t="shared" si="0"/>
        <v>0名</v>
      </c>
      <c r="S6" s="108" t="str">
        <f t="shared" si="0"/>
        <v>0名</v>
      </c>
      <c r="T6" s="109" t="str">
        <f t="shared" si="0"/>
        <v>0名</v>
      </c>
      <c r="U6" s="110" t="str">
        <f t="shared" si="0"/>
        <v>0名</v>
      </c>
      <c r="V6" s="249" t="str">
        <f t="shared" si="0"/>
        <v>0名</v>
      </c>
      <c r="W6" s="108" t="str">
        <f>COUNTIF(W$14:W$113,"○")&amp;"名"</f>
        <v>0名</v>
      </c>
      <c r="X6" s="109" t="str">
        <f t="shared" si="0"/>
        <v>0名</v>
      </c>
      <c r="Y6" s="113" t="str">
        <f>COUNTIF(Y$14:Y$113,"○")&amp;"名"</f>
        <v>0名</v>
      </c>
    </row>
    <row r="7" spans="1:26" ht="19.5" customHeight="1" thickBot="1">
      <c r="A7" s="29"/>
      <c r="B7" s="71" t="s">
        <v>197</v>
      </c>
      <c r="C7" s="72"/>
      <c r="D7" s="135" t="s">
        <v>198</v>
      </c>
      <c r="E7" s="72"/>
      <c r="F7" s="72"/>
      <c r="G7" s="33"/>
      <c r="H7" s="33"/>
      <c r="I7" s="3"/>
      <c r="J7"/>
      <c r="K7"/>
      <c r="L7"/>
      <c r="N7" s="114"/>
      <c r="O7" s="114"/>
      <c r="P7" s="114"/>
      <c r="Q7" s="114"/>
      <c r="R7" s="115" t="s">
        <v>199</v>
      </c>
      <c r="S7"/>
      <c r="T7"/>
      <c r="U7"/>
      <c r="V7"/>
      <c r="W7"/>
      <c r="X7"/>
      <c r="Y7"/>
      <c r="Z7"/>
    </row>
    <row r="8" spans="1:26" ht="21" customHeight="1">
      <c r="A8" s="30">
        <v>1</v>
      </c>
      <c r="B8" s="84">
        <f>$H$2</f>
        <v>123</v>
      </c>
      <c r="C8" s="85">
        <v>25</v>
      </c>
      <c r="D8" s="86"/>
      <c r="E8" s="87"/>
      <c r="F8" s="88"/>
      <c r="G8" s="87"/>
      <c r="H8" s="99"/>
      <c r="I8" s="101"/>
      <c r="J8"/>
      <c r="K8"/>
      <c r="L8"/>
      <c r="M8"/>
      <c r="N8"/>
      <c r="O8"/>
      <c r="R8" s="115" t="s">
        <v>200</v>
      </c>
      <c r="S8"/>
      <c r="T8"/>
      <c r="U8"/>
      <c r="V8"/>
      <c r="W8"/>
      <c r="X8"/>
      <c r="Y8"/>
      <c r="Z8"/>
    </row>
    <row r="9" spans="1:26" ht="21" customHeight="1">
      <c r="A9" s="30">
        <v>2</v>
      </c>
      <c r="B9" s="89">
        <f>$H$2</f>
        <v>123</v>
      </c>
      <c r="C9" s="12">
        <v>25</v>
      </c>
      <c r="D9" s="20"/>
      <c r="E9" s="14"/>
      <c r="F9" s="13"/>
      <c r="G9" s="14"/>
      <c r="H9" s="82"/>
      <c r="I9" s="265"/>
      <c r="J9"/>
      <c r="K9"/>
      <c r="L9"/>
      <c r="M9"/>
      <c r="N9"/>
      <c r="O9"/>
      <c r="P9"/>
      <c r="Q9"/>
      <c r="R9"/>
      <c r="S9"/>
      <c r="T9"/>
      <c r="U9"/>
      <c r="V9"/>
      <c r="W9"/>
      <c r="X9"/>
      <c r="Y9"/>
      <c r="Z9"/>
    </row>
    <row r="10" spans="1:26" ht="21" customHeight="1">
      <c r="A10" s="30">
        <v>3</v>
      </c>
      <c r="B10" s="89">
        <f>$H$2</f>
        <v>123</v>
      </c>
      <c r="C10" s="12">
        <v>25</v>
      </c>
      <c r="D10" s="20"/>
      <c r="E10" s="14"/>
      <c r="F10" s="13"/>
      <c r="G10" s="14"/>
      <c r="H10" s="82"/>
      <c r="I10" s="102"/>
      <c r="J10"/>
      <c r="K10"/>
      <c r="L10"/>
      <c r="M10"/>
      <c r="N10"/>
      <c r="O10"/>
      <c r="P10"/>
      <c r="Q10"/>
      <c r="R10"/>
      <c r="S10"/>
      <c r="T10"/>
      <c r="U10"/>
      <c r="V10"/>
      <c r="W10"/>
      <c r="X10"/>
      <c r="Y10"/>
      <c r="Z10"/>
    </row>
    <row r="11" spans="1:26" ht="21" customHeight="1">
      <c r="A11" s="30">
        <v>4</v>
      </c>
      <c r="B11" s="89">
        <f>$H$2</f>
        <v>123</v>
      </c>
      <c r="C11" s="12">
        <v>25</v>
      </c>
      <c r="D11" s="20"/>
      <c r="E11" s="14"/>
      <c r="F11" s="13"/>
      <c r="G11" s="14"/>
      <c r="H11" s="82"/>
      <c r="I11" s="102"/>
      <c r="J11"/>
      <c r="K11"/>
      <c r="L11"/>
      <c r="M11"/>
      <c r="N11"/>
      <c r="O11"/>
      <c r="P11"/>
      <c r="Q11"/>
      <c r="R11"/>
      <c r="S11"/>
      <c r="T11"/>
      <c r="U11"/>
      <c r="V11"/>
      <c r="W11"/>
      <c r="X11"/>
      <c r="Y11"/>
      <c r="Z11"/>
    </row>
    <row r="12" spans="1:26" s="5" customFormat="1" ht="21" customHeight="1" thickBot="1">
      <c r="A12" s="30">
        <v>5</v>
      </c>
      <c r="B12" s="90">
        <f>$H$2</f>
        <v>123</v>
      </c>
      <c r="C12" s="91">
        <v>25</v>
      </c>
      <c r="D12" s="92"/>
      <c r="E12" s="93"/>
      <c r="F12" s="94"/>
      <c r="G12" s="93"/>
      <c r="H12" s="100"/>
      <c r="I12" s="103"/>
      <c r="J12"/>
      <c r="K12"/>
      <c r="L12"/>
      <c r="M12"/>
      <c r="N12"/>
      <c r="O12"/>
      <c r="P12"/>
      <c r="Q12"/>
      <c r="R12"/>
      <c r="S12"/>
      <c r="T12"/>
      <c r="U12"/>
      <c r="V12"/>
      <c r="W12"/>
      <c r="X12"/>
      <c r="Y12"/>
      <c r="Z12"/>
    </row>
    <row r="13" spans="1:26" ht="20.100000000000001" customHeight="1" thickBot="1">
      <c r="A13" s="29"/>
      <c r="B13" s="71" t="s">
        <v>155</v>
      </c>
      <c r="C13" s="72"/>
      <c r="D13" s="79"/>
      <c r="E13" s="72"/>
      <c r="F13" s="72"/>
      <c r="G13" s="33"/>
      <c r="H13" s="33"/>
      <c r="I13" s="73"/>
      <c r="J13"/>
      <c r="K13"/>
      <c r="L13"/>
      <c r="M13"/>
      <c r="N13"/>
      <c r="O13"/>
      <c r="P13"/>
      <c r="Q13"/>
      <c r="R13"/>
      <c r="S13"/>
      <c r="T13"/>
      <c r="U13"/>
      <c r="V13"/>
      <c r="W13"/>
      <c r="X13"/>
      <c r="Y13"/>
      <c r="Z13"/>
    </row>
    <row r="14" spans="1:26" ht="21" customHeight="1">
      <c r="A14" s="30">
        <v>1</v>
      </c>
      <c r="B14" s="61">
        <f>$H$2</f>
        <v>123</v>
      </c>
      <c r="C14" s="62">
        <v>25</v>
      </c>
      <c r="D14" s="63"/>
      <c r="E14" s="64"/>
      <c r="F14" s="65"/>
      <c r="G14" s="64"/>
      <c r="H14" s="81"/>
      <c r="I14" s="104"/>
      <c r="J14" s="69"/>
      <c r="K14" s="67"/>
      <c r="L14" s="70"/>
      <c r="M14" s="66"/>
      <c r="N14" s="67"/>
      <c r="O14" s="68"/>
      <c r="P14" s="69"/>
      <c r="Q14" s="67"/>
      <c r="R14" s="70"/>
      <c r="S14" s="253"/>
      <c r="T14" s="254"/>
      <c r="U14" s="254"/>
      <c r="V14" s="255"/>
      <c r="W14" s="69"/>
      <c r="X14" s="67"/>
      <c r="Y14" s="70"/>
    </row>
    <row r="15" spans="1:26" ht="21" customHeight="1">
      <c r="A15" s="30">
        <v>2</v>
      </c>
      <c r="B15" s="25">
        <f t="shared" ref="B15:B78" si="1">$H$2</f>
        <v>123</v>
      </c>
      <c r="C15" s="12">
        <v>25</v>
      </c>
      <c r="D15" s="20"/>
      <c r="E15" s="14"/>
      <c r="F15" s="13"/>
      <c r="G15" s="14"/>
      <c r="H15" s="82"/>
      <c r="I15" s="105"/>
      <c r="J15" s="53"/>
      <c r="K15" s="16"/>
      <c r="L15" s="22"/>
      <c r="M15" s="18"/>
      <c r="N15" s="16"/>
      <c r="O15" s="51"/>
      <c r="P15" s="53"/>
      <c r="Q15" s="16"/>
      <c r="R15" s="22"/>
      <c r="S15" s="256"/>
      <c r="T15" s="257"/>
      <c r="U15" s="257"/>
      <c r="V15" s="258"/>
      <c r="W15" s="53"/>
      <c r="X15" s="16"/>
      <c r="Y15" s="22"/>
    </row>
    <row r="16" spans="1:26" s="5" customFormat="1" ht="21" customHeight="1">
      <c r="A16" s="30">
        <v>3</v>
      </c>
      <c r="B16" s="25">
        <f t="shared" si="1"/>
        <v>123</v>
      </c>
      <c r="C16" s="12">
        <v>25</v>
      </c>
      <c r="D16" s="20"/>
      <c r="E16" s="14"/>
      <c r="F16" s="13"/>
      <c r="G16" s="14"/>
      <c r="H16" s="82"/>
      <c r="I16" s="105"/>
      <c r="J16" s="53"/>
      <c r="K16" s="16"/>
      <c r="L16" s="22"/>
      <c r="M16" s="18"/>
      <c r="N16" s="16"/>
      <c r="O16" s="51"/>
      <c r="P16" s="53"/>
      <c r="Q16" s="16"/>
      <c r="R16" s="22"/>
      <c r="S16" s="256"/>
      <c r="T16" s="257"/>
      <c r="U16" s="257"/>
      <c r="V16" s="258"/>
      <c r="W16" s="53"/>
      <c r="X16" s="16"/>
      <c r="Y16" s="22"/>
    </row>
    <row r="17" spans="1:25" ht="21" customHeight="1">
      <c r="A17" s="30">
        <v>4</v>
      </c>
      <c r="B17" s="25">
        <f t="shared" si="1"/>
        <v>123</v>
      </c>
      <c r="C17" s="12">
        <v>25</v>
      </c>
      <c r="D17" s="20"/>
      <c r="E17" s="14"/>
      <c r="F17" s="13"/>
      <c r="G17" s="14"/>
      <c r="H17" s="82"/>
      <c r="I17" s="105"/>
      <c r="J17" s="53"/>
      <c r="K17" s="16"/>
      <c r="L17" s="22"/>
      <c r="M17" s="18"/>
      <c r="N17" s="16"/>
      <c r="O17" s="51"/>
      <c r="P17" s="53"/>
      <c r="Q17" s="16"/>
      <c r="R17" s="22"/>
      <c r="S17" s="256"/>
      <c r="T17" s="257"/>
      <c r="U17" s="257"/>
      <c r="V17" s="258"/>
      <c r="W17" s="53"/>
      <c r="X17" s="16"/>
      <c r="Y17" s="22"/>
    </row>
    <row r="18" spans="1:25" ht="21" customHeight="1">
      <c r="A18" s="30">
        <v>5</v>
      </c>
      <c r="B18" s="25">
        <f t="shared" si="1"/>
        <v>123</v>
      </c>
      <c r="C18" s="12">
        <v>25</v>
      </c>
      <c r="D18" s="20"/>
      <c r="E18" s="14"/>
      <c r="F18" s="13"/>
      <c r="G18" s="14"/>
      <c r="H18" s="82"/>
      <c r="I18" s="105"/>
      <c r="J18" s="53"/>
      <c r="K18" s="16"/>
      <c r="L18" s="22"/>
      <c r="M18" s="18"/>
      <c r="N18" s="16"/>
      <c r="O18" s="51"/>
      <c r="P18" s="53"/>
      <c r="Q18" s="16"/>
      <c r="R18" s="22"/>
      <c r="S18" s="256"/>
      <c r="T18" s="257"/>
      <c r="U18" s="257"/>
      <c r="V18" s="258"/>
      <c r="W18" s="53"/>
      <c r="X18" s="16"/>
      <c r="Y18" s="22"/>
    </row>
    <row r="19" spans="1:25" ht="21" customHeight="1">
      <c r="A19" s="30">
        <v>6</v>
      </c>
      <c r="B19" s="25">
        <f t="shared" si="1"/>
        <v>123</v>
      </c>
      <c r="C19" s="12">
        <v>25</v>
      </c>
      <c r="D19" s="20"/>
      <c r="E19" s="14"/>
      <c r="F19" s="13"/>
      <c r="G19" s="14"/>
      <c r="H19" s="82"/>
      <c r="I19" s="105"/>
      <c r="J19" s="53"/>
      <c r="K19" s="16"/>
      <c r="L19" s="22"/>
      <c r="M19" s="18"/>
      <c r="N19" s="16"/>
      <c r="O19" s="51"/>
      <c r="P19" s="53"/>
      <c r="Q19" s="16"/>
      <c r="R19" s="22"/>
      <c r="S19" s="256"/>
      <c r="T19" s="257"/>
      <c r="U19" s="257"/>
      <c r="V19" s="258"/>
      <c r="W19" s="53"/>
      <c r="X19" s="16"/>
      <c r="Y19" s="22"/>
    </row>
    <row r="20" spans="1:25" ht="21" customHeight="1">
      <c r="A20" s="30">
        <v>7</v>
      </c>
      <c r="B20" s="25">
        <f t="shared" si="1"/>
        <v>123</v>
      </c>
      <c r="C20" s="12">
        <v>25</v>
      </c>
      <c r="D20" s="20"/>
      <c r="E20" s="14"/>
      <c r="F20" s="13"/>
      <c r="G20" s="14"/>
      <c r="H20" s="82"/>
      <c r="I20" s="105"/>
      <c r="J20" s="53"/>
      <c r="K20" s="16"/>
      <c r="L20" s="22"/>
      <c r="M20" s="18"/>
      <c r="N20" s="16"/>
      <c r="O20" s="51"/>
      <c r="P20" s="53"/>
      <c r="Q20" s="16"/>
      <c r="R20" s="22"/>
      <c r="S20" s="256"/>
      <c r="T20" s="257"/>
      <c r="U20" s="257"/>
      <c r="V20" s="258"/>
      <c r="W20" s="53"/>
      <c r="X20" s="16"/>
      <c r="Y20" s="22"/>
    </row>
    <row r="21" spans="1:25" ht="21" customHeight="1">
      <c r="A21" s="30">
        <v>8</v>
      </c>
      <c r="B21" s="25">
        <f t="shared" si="1"/>
        <v>123</v>
      </c>
      <c r="C21" s="12">
        <v>25</v>
      </c>
      <c r="D21" s="20"/>
      <c r="E21" s="14"/>
      <c r="F21" s="13"/>
      <c r="G21" s="14"/>
      <c r="H21" s="82"/>
      <c r="I21" s="105"/>
      <c r="J21" s="53"/>
      <c r="K21" s="16"/>
      <c r="L21" s="22"/>
      <c r="M21" s="18"/>
      <c r="N21" s="16"/>
      <c r="O21" s="51"/>
      <c r="P21" s="53"/>
      <c r="Q21" s="16"/>
      <c r="R21" s="22"/>
      <c r="S21" s="256"/>
      <c r="T21" s="257"/>
      <c r="U21" s="257"/>
      <c r="V21" s="258"/>
      <c r="W21" s="53"/>
      <c r="X21" s="16"/>
      <c r="Y21" s="22"/>
    </row>
    <row r="22" spans="1:25" ht="21" customHeight="1">
      <c r="A22" s="30">
        <v>9</v>
      </c>
      <c r="B22" s="25">
        <f t="shared" si="1"/>
        <v>123</v>
      </c>
      <c r="C22" s="12">
        <v>25</v>
      </c>
      <c r="D22" s="20"/>
      <c r="E22" s="14"/>
      <c r="F22" s="13"/>
      <c r="G22" s="14"/>
      <c r="H22" s="82"/>
      <c r="I22" s="105"/>
      <c r="J22" s="53"/>
      <c r="K22" s="16"/>
      <c r="L22" s="22"/>
      <c r="M22" s="18"/>
      <c r="N22" s="16"/>
      <c r="O22" s="51"/>
      <c r="P22" s="53"/>
      <c r="Q22" s="16"/>
      <c r="R22" s="22"/>
      <c r="S22" s="256"/>
      <c r="T22" s="257"/>
      <c r="U22" s="257"/>
      <c r="V22" s="258"/>
      <c r="W22" s="53"/>
      <c r="X22" s="16"/>
      <c r="Y22" s="22"/>
    </row>
    <row r="23" spans="1:25" ht="21" customHeight="1">
      <c r="A23" s="30">
        <v>10</v>
      </c>
      <c r="B23" s="25">
        <f t="shared" si="1"/>
        <v>123</v>
      </c>
      <c r="C23" s="12">
        <v>25</v>
      </c>
      <c r="D23" s="20"/>
      <c r="E23" s="14"/>
      <c r="F23" s="13"/>
      <c r="G23" s="14"/>
      <c r="H23" s="82"/>
      <c r="I23" s="105"/>
      <c r="J23" s="53"/>
      <c r="K23" s="16"/>
      <c r="L23" s="22"/>
      <c r="M23" s="18"/>
      <c r="N23" s="16"/>
      <c r="O23" s="51"/>
      <c r="P23" s="53"/>
      <c r="Q23" s="16"/>
      <c r="R23" s="22"/>
      <c r="S23" s="256"/>
      <c r="T23" s="257"/>
      <c r="U23" s="257"/>
      <c r="V23" s="258"/>
      <c r="W23" s="53"/>
      <c r="X23" s="16"/>
      <c r="Y23" s="22"/>
    </row>
    <row r="24" spans="1:25" ht="21" customHeight="1">
      <c r="A24" s="30">
        <v>11</v>
      </c>
      <c r="B24" s="25">
        <f t="shared" si="1"/>
        <v>123</v>
      </c>
      <c r="C24" s="12">
        <v>25</v>
      </c>
      <c r="D24" s="20"/>
      <c r="E24" s="14"/>
      <c r="F24" s="13"/>
      <c r="G24" s="14"/>
      <c r="H24" s="82"/>
      <c r="I24" s="105"/>
      <c r="J24" s="53"/>
      <c r="K24" s="16"/>
      <c r="L24" s="22"/>
      <c r="M24" s="18"/>
      <c r="N24" s="16"/>
      <c r="O24" s="51"/>
      <c r="P24" s="53"/>
      <c r="Q24" s="16"/>
      <c r="R24" s="22"/>
      <c r="S24" s="256"/>
      <c r="T24" s="257"/>
      <c r="U24" s="257"/>
      <c r="V24" s="258"/>
      <c r="W24" s="53"/>
      <c r="X24" s="16"/>
      <c r="Y24" s="22"/>
    </row>
    <row r="25" spans="1:25" ht="21" customHeight="1">
      <c r="A25" s="30">
        <v>12</v>
      </c>
      <c r="B25" s="25">
        <f t="shared" si="1"/>
        <v>123</v>
      </c>
      <c r="C25" s="12">
        <v>25</v>
      </c>
      <c r="D25" s="20"/>
      <c r="E25" s="14"/>
      <c r="F25" s="13"/>
      <c r="G25" s="14"/>
      <c r="H25" s="82"/>
      <c r="I25" s="105"/>
      <c r="J25" s="53"/>
      <c r="K25" s="16"/>
      <c r="L25" s="22"/>
      <c r="M25" s="18"/>
      <c r="N25" s="16"/>
      <c r="O25" s="51"/>
      <c r="P25" s="53"/>
      <c r="Q25" s="16"/>
      <c r="R25" s="22"/>
      <c r="S25" s="256"/>
      <c r="T25" s="257"/>
      <c r="U25" s="257"/>
      <c r="V25" s="258"/>
      <c r="W25" s="53"/>
      <c r="X25" s="16"/>
      <c r="Y25" s="22"/>
    </row>
    <row r="26" spans="1:25" ht="21" customHeight="1">
      <c r="A26" s="30">
        <v>13</v>
      </c>
      <c r="B26" s="25">
        <f t="shared" si="1"/>
        <v>123</v>
      </c>
      <c r="C26" s="12">
        <v>25</v>
      </c>
      <c r="D26" s="20"/>
      <c r="E26" s="14"/>
      <c r="F26" s="13"/>
      <c r="G26" s="14"/>
      <c r="H26" s="82"/>
      <c r="I26" s="105"/>
      <c r="J26" s="53"/>
      <c r="K26" s="16"/>
      <c r="L26" s="22"/>
      <c r="M26" s="18"/>
      <c r="N26" s="16"/>
      <c r="O26" s="51"/>
      <c r="P26" s="53"/>
      <c r="Q26" s="16"/>
      <c r="R26" s="22"/>
      <c r="S26" s="256"/>
      <c r="T26" s="257"/>
      <c r="U26" s="257"/>
      <c r="V26" s="258"/>
      <c r="W26" s="53"/>
      <c r="X26" s="16"/>
      <c r="Y26" s="22"/>
    </row>
    <row r="27" spans="1:25" ht="21" customHeight="1">
      <c r="A27" s="30">
        <v>14</v>
      </c>
      <c r="B27" s="25">
        <f t="shared" si="1"/>
        <v>123</v>
      </c>
      <c r="C27" s="12">
        <v>25</v>
      </c>
      <c r="D27" s="20"/>
      <c r="E27" s="14"/>
      <c r="F27" s="13"/>
      <c r="G27" s="14"/>
      <c r="H27" s="82"/>
      <c r="I27" s="105"/>
      <c r="J27" s="53"/>
      <c r="K27" s="16"/>
      <c r="L27" s="22"/>
      <c r="M27" s="18"/>
      <c r="N27" s="16"/>
      <c r="O27" s="51"/>
      <c r="P27" s="53"/>
      <c r="Q27" s="16"/>
      <c r="R27" s="22"/>
      <c r="S27" s="256"/>
      <c r="T27" s="257"/>
      <c r="U27" s="257"/>
      <c r="V27" s="258"/>
      <c r="W27" s="53"/>
      <c r="X27" s="16"/>
      <c r="Y27" s="22"/>
    </row>
    <row r="28" spans="1:25" ht="21" customHeight="1">
      <c r="A28" s="30">
        <v>15</v>
      </c>
      <c r="B28" s="25">
        <f t="shared" si="1"/>
        <v>123</v>
      </c>
      <c r="C28" s="12">
        <v>25</v>
      </c>
      <c r="D28" s="20"/>
      <c r="E28" s="14"/>
      <c r="F28" s="13"/>
      <c r="G28" s="14"/>
      <c r="H28" s="82"/>
      <c r="I28" s="105"/>
      <c r="J28" s="53"/>
      <c r="K28" s="16"/>
      <c r="L28" s="22"/>
      <c r="M28" s="18"/>
      <c r="N28" s="16"/>
      <c r="O28" s="51"/>
      <c r="P28" s="53"/>
      <c r="Q28" s="16"/>
      <c r="R28" s="22"/>
      <c r="S28" s="256"/>
      <c r="T28" s="257"/>
      <c r="U28" s="257"/>
      <c r="V28" s="258"/>
      <c r="W28" s="53"/>
      <c r="X28" s="16"/>
      <c r="Y28" s="22"/>
    </row>
    <row r="29" spans="1:25" ht="21" customHeight="1">
      <c r="A29" s="30">
        <v>16</v>
      </c>
      <c r="B29" s="25">
        <f t="shared" si="1"/>
        <v>123</v>
      </c>
      <c r="C29" s="12">
        <v>25</v>
      </c>
      <c r="D29" s="20"/>
      <c r="E29" s="14"/>
      <c r="F29" s="13"/>
      <c r="G29" s="14"/>
      <c r="H29" s="82"/>
      <c r="I29" s="105"/>
      <c r="J29" s="53"/>
      <c r="K29" s="16"/>
      <c r="L29" s="22"/>
      <c r="M29" s="18"/>
      <c r="N29" s="16"/>
      <c r="O29" s="51"/>
      <c r="P29" s="53"/>
      <c r="Q29" s="16"/>
      <c r="R29" s="22"/>
      <c r="S29" s="256"/>
      <c r="T29" s="257"/>
      <c r="U29" s="257"/>
      <c r="V29" s="258"/>
      <c r="W29" s="53"/>
      <c r="X29" s="16"/>
      <c r="Y29" s="22"/>
    </row>
    <row r="30" spans="1:25" ht="21" customHeight="1">
      <c r="A30" s="30">
        <v>17</v>
      </c>
      <c r="B30" s="25">
        <f t="shared" si="1"/>
        <v>123</v>
      </c>
      <c r="C30" s="12">
        <v>25</v>
      </c>
      <c r="D30" s="20"/>
      <c r="E30" s="14"/>
      <c r="F30" s="13"/>
      <c r="G30" s="14"/>
      <c r="H30" s="82"/>
      <c r="I30" s="105"/>
      <c r="J30" s="53"/>
      <c r="K30" s="16"/>
      <c r="L30" s="22"/>
      <c r="M30" s="18"/>
      <c r="N30" s="16"/>
      <c r="O30" s="51"/>
      <c r="P30" s="53"/>
      <c r="Q30" s="16"/>
      <c r="R30" s="22"/>
      <c r="S30" s="256"/>
      <c r="T30" s="257"/>
      <c r="U30" s="257"/>
      <c r="V30" s="258"/>
      <c r="W30" s="53"/>
      <c r="X30" s="16"/>
      <c r="Y30" s="22"/>
    </row>
    <row r="31" spans="1:25" ht="21" customHeight="1">
      <c r="A31" s="30">
        <v>18</v>
      </c>
      <c r="B31" s="25">
        <f t="shared" si="1"/>
        <v>123</v>
      </c>
      <c r="C31" s="12">
        <v>25</v>
      </c>
      <c r="D31" s="20"/>
      <c r="E31" s="14"/>
      <c r="F31" s="13"/>
      <c r="G31" s="14"/>
      <c r="H31" s="82"/>
      <c r="I31" s="105"/>
      <c r="J31" s="53"/>
      <c r="K31" s="16"/>
      <c r="L31" s="22"/>
      <c r="M31" s="18"/>
      <c r="N31" s="16"/>
      <c r="O31" s="51"/>
      <c r="P31" s="53"/>
      <c r="Q31" s="16"/>
      <c r="R31" s="22"/>
      <c r="S31" s="256"/>
      <c r="T31" s="257"/>
      <c r="U31" s="257"/>
      <c r="V31" s="258"/>
      <c r="W31" s="53"/>
      <c r="X31" s="16"/>
      <c r="Y31" s="22"/>
    </row>
    <row r="32" spans="1:25" ht="21" customHeight="1">
      <c r="A32" s="30">
        <v>19</v>
      </c>
      <c r="B32" s="25">
        <f t="shared" si="1"/>
        <v>123</v>
      </c>
      <c r="C32" s="12">
        <v>25</v>
      </c>
      <c r="D32" s="20"/>
      <c r="E32" s="14"/>
      <c r="F32" s="13"/>
      <c r="G32" s="14"/>
      <c r="H32" s="82"/>
      <c r="I32" s="105"/>
      <c r="J32" s="53"/>
      <c r="K32" s="16"/>
      <c r="L32" s="22"/>
      <c r="M32" s="18"/>
      <c r="N32" s="16"/>
      <c r="O32" s="51"/>
      <c r="P32" s="53"/>
      <c r="Q32" s="16"/>
      <c r="R32" s="22"/>
      <c r="S32" s="256"/>
      <c r="T32" s="257"/>
      <c r="U32" s="257"/>
      <c r="V32" s="258"/>
      <c r="W32" s="53"/>
      <c r="X32" s="16"/>
      <c r="Y32" s="22"/>
    </row>
    <row r="33" spans="1:25" ht="21" customHeight="1">
      <c r="A33" s="30">
        <v>20</v>
      </c>
      <c r="B33" s="25">
        <f t="shared" si="1"/>
        <v>123</v>
      </c>
      <c r="C33" s="12">
        <v>25</v>
      </c>
      <c r="D33" s="20"/>
      <c r="E33" s="14"/>
      <c r="F33" s="13"/>
      <c r="G33" s="14"/>
      <c r="H33" s="82"/>
      <c r="I33" s="105"/>
      <c r="J33" s="53"/>
      <c r="K33" s="16"/>
      <c r="L33" s="22"/>
      <c r="M33" s="18"/>
      <c r="N33" s="16"/>
      <c r="O33" s="51"/>
      <c r="P33" s="53"/>
      <c r="Q33" s="16"/>
      <c r="R33" s="22"/>
      <c r="S33" s="256"/>
      <c r="T33" s="257"/>
      <c r="U33" s="257"/>
      <c r="V33" s="258"/>
      <c r="W33" s="53"/>
      <c r="X33" s="16"/>
      <c r="Y33" s="22"/>
    </row>
    <row r="34" spans="1:25" ht="21" customHeight="1">
      <c r="A34" s="30">
        <v>21</v>
      </c>
      <c r="B34" s="25">
        <f t="shared" si="1"/>
        <v>123</v>
      </c>
      <c r="C34" s="12">
        <v>25</v>
      </c>
      <c r="D34" s="20"/>
      <c r="E34" s="14"/>
      <c r="F34" s="13"/>
      <c r="G34" s="14"/>
      <c r="H34" s="82"/>
      <c r="I34" s="105"/>
      <c r="J34" s="53"/>
      <c r="K34" s="16"/>
      <c r="L34" s="22"/>
      <c r="M34" s="18"/>
      <c r="N34" s="16"/>
      <c r="O34" s="51"/>
      <c r="P34" s="53"/>
      <c r="Q34" s="16"/>
      <c r="R34" s="22"/>
      <c r="S34" s="256"/>
      <c r="T34" s="257"/>
      <c r="U34" s="257"/>
      <c r="V34" s="258"/>
      <c r="W34" s="53"/>
      <c r="X34" s="16"/>
      <c r="Y34" s="22"/>
    </row>
    <row r="35" spans="1:25" ht="21" customHeight="1">
      <c r="A35" s="30">
        <v>22</v>
      </c>
      <c r="B35" s="25">
        <f t="shared" si="1"/>
        <v>123</v>
      </c>
      <c r="C35" s="12">
        <v>25</v>
      </c>
      <c r="D35" s="20"/>
      <c r="E35" s="14"/>
      <c r="F35" s="13"/>
      <c r="G35" s="14"/>
      <c r="H35" s="82"/>
      <c r="I35" s="105"/>
      <c r="J35" s="53"/>
      <c r="K35" s="16"/>
      <c r="L35" s="22"/>
      <c r="M35" s="18"/>
      <c r="N35" s="16"/>
      <c r="O35" s="51"/>
      <c r="P35" s="53"/>
      <c r="Q35" s="16"/>
      <c r="R35" s="22"/>
      <c r="S35" s="256"/>
      <c r="T35" s="257"/>
      <c r="U35" s="257"/>
      <c r="V35" s="258"/>
      <c r="W35" s="53"/>
      <c r="X35" s="16"/>
      <c r="Y35" s="22"/>
    </row>
    <row r="36" spans="1:25" ht="21" customHeight="1">
      <c r="A36" s="30">
        <v>23</v>
      </c>
      <c r="B36" s="25">
        <f t="shared" si="1"/>
        <v>123</v>
      </c>
      <c r="C36" s="12">
        <v>25</v>
      </c>
      <c r="D36" s="20"/>
      <c r="E36" s="14"/>
      <c r="F36" s="13"/>
      <c r="G36" s="14"/>
      <c r="H36" s="82"/>
      <c r="I36" s="105"/>
      <c r="J36" s="53"/>
      <c r="K36" s="16"/>
      <c r="L36" s="22"/>
      <c r="M36" s="18"/>
      <c r="N36" s="16"/>
      <c r="O36" s="51"/>
      <c r="P36" s="53"/>
      <c r="Q36" s="16"/>
      <c r="R36" s="22"/>
      <c r="S36" s="256"/>
      <c r="T36" s="257"/>
      <c r="U36" s="257"/>
      <c r="V36" s="258"/>
      <c r="W36" s="53"/>
      <c r="X36" s="16"/>
      <c r="Y36" s="22"/>
    </row>
    <row r="37" spans="1:25" ht="21" customHeight="1">
      <c r="A37" s="30">
        <v>24</v>
      </c>
      <c r="B37" s="25">
        <f t="shared" si="1"/>
        <v>123</v>
      </c>
      <c r="C37" s="12">
        <v>25</v>
      </c>
      <c r="D37" s="20"/>
      <c r="E37" s="14"/>
      <c r="F37" s="13"/>
      <c r="G37" s="14"/>
      <c r="H37" s="82"/>
      <c r="I37" s="105"/>
      <c r="J37" s="53"/>
      <c r="K37" s="16"/>
      <c r="L37" s="22"/>
      <c r="M37" s="18"/>
      <c r="N37" s="16"/>
      <c r="O37" s="51"/>
      <c r="P37" s="53"/>
      <c r="Q37" s="16"/>
      <c r="R37" s="22"/>
      <c r="S37" s="256"/>
      <c r="T37" s="257"/>
      <c r="U37" s="257"/>
      <c r="V37" s="258"/>
      <c r="W37" s="53"/>
      <c r="X37" s="16"/>
      <c r="Y37" s="22"/>
    </row>
    <row r="38" spans="1:25" ht="21" customHeight="1">
      <c r="A38" s="30">
        <v>25</v>
      </c>
      <c r="B38" s="25">
        <f t="shared" si="1"/>
        <v>123</v>
      </c>
      <c r="C38" s="12">
        <v>25</v>
      </c>
      <c r="D38" s="20"/>
      <c r="E38" s="14"/>
      <c r="F38" s="13"/>
      <c r="G38" s="14"/>
      <c r="H38" s="82"/>
      <c r="I38" s="105"/>
      <c r="J38" s="53"/>
      <c r="K38" s="16"/>
      <c r="L38" s="22"/>
      <c r="M38" s="18"/>
      <c r="N38" s="16"/>
      <c r="O38" s="51"/>
      <c r="P38" s="53"/>
      <c r="Q38" s="16"/>
      <c r="R38" s="22"/>
      <c r="S38" s="256"/>
      <c r="T38" s="257"/>
      <c r="U38" s="257"/>
      <c r="V38" s="258"/>
      <c r="W38" s="53"/>
      <c r="X38" s="16"/>
      <c r="Y38" s="22"/>
    </row>
    <row r="39" spans="1:25" ht="21" customHeight="1">
      <c r="A39" s="30">
        <v>26</v>
      </c>
      <c r="B39" s="25">
        <f t="shared" si="1"/>
        <v>123</v>
      </c>
      <c r="C39" s="12">
        <v>25</v>
      </c>
      <c r="D39" s="20"/>
      <c r="E39" s="14"/>
      <c r="F39" s="13"/>
      <c r="G39" s="14"/>
      <c r="H39" s="82"/>
      <c r="I39" s="105"/>
      <c r="J39" s="53"/>
      <c r="K39" s="16"/>
      <c r="L39" s="22"/>
      <c r="M39" s="18"/>
      <c r="N39" s="16"/>
      <c r="O39" s="51"/>
      <c r="P39" s="53"/>
      <c r="Q39" s="16"/>
      <c r="R39" s="22"/>
      <c r="S39" s="256"/>
      <c r="T39" s="257"/>
      <c r="U39" s="257"/>
      <c r="V39" s="258"/>
      <c r="W39" s="53"/>
      <c r="X39" s="16"/>
      <c r="Y39" s="22"/>
    </row>
    <row r="40" spans="1:25" ht="21" customHeight="1">
      <c r="A40" s="30">
        <v>27</v>
      </c>
      <c r="B40" s="25">
        <f t="shared" si="1"/>
        <v>123</v>
      </c>
      <c r="C40" s="12">
        <v>25</v>
      </c>
      <c r="D40" s="20"/>
      <c r="E40" s="14"/>
      <c r="F40" s="13"/>
      <c r="G40" s="14"/>
      <c r="H40" s="82"/>
      <c r="I40" s="105"/>
      <c r="J40" s="53"/>
      <c r="K40" s="16"/>
      <c r="L40" s="22"/>
      <c r="M40" s="18"/>
      <c r="N40" s="16"/>
      <c r="O40" s="51"/>
      <c r="P40" s="53"/>
      <c r="Q40" s="16"/>
      <c r="R40" s="22"/>
      <c r="S40" s="256"/>
      <c r="T40" s="257"/>
      <c r="U40" s="257"/>
      <c r="V40" s="258"/>
      <c r="W40" s="53"/>
      <c r="X40" s="16"/>
      <c r="Y40" s="22"/>
    </row>
    <row r="41" spans="1:25" ht="21" customHeight="1">
      <c r="A41" s="30">
        <v>28</v>
      </c>
      <c r="B41" s="25">
        <f t="shared" si="1"/>
        <v>123</v>
      </c>
      <c r="C41" s="12">
        <v>25</v>
      </c>
      <c r="D41" s="20"/>
      <c r="E41" s="14"/>
      <c r="F41" s="13"/>
      <c r="G41" s="14"/>
      <c r="H41" s="82"/>
      <c r="I41" s="105"/>
      <c r="J41" s="53"/>
      <c r="K41" s="16"/>
      <c r="L41" s="22"/>
      <c r="M41" s="18"/>
      <c r="N41" s="16"/>
      <c r="O41" s="51"/>
      <c r="P41" s="53"/>
      <c r="Q41" s="16"/>
      <c r="R41" s="22"/>
      <c r="S41" s="256"/>
      <c r="T41" s="257"/>
      <c r="U41" s="257"/>
      <c r="V41" s="258"/>
      <c r="W41" s="53"/>
      <c r="X41" s="16"/>
      <c r="Y41" s="22"/>
    </row>
    <row r="42" spans="1:25" ht="21" customHeight="1">
      <c r="A42" s="30">
        <v>29</v>
      </c>
      <c r="B42" s="25">
        <f t="shared" si="1"/>
        <v>123</v>
      </c>
      <c r="C42" s="12">
        <v>25</v>
      </c>
      <c r="D42" s="20"/>
      <c r="E42" s="14"/>
      <c r="F42" s="13"/>
      <c r="G42" s="14"/>
      <c r="H42" s="82"/>
      <c r="I42" s="105"/>
      <c r="J42" s="53"/>
      <c r="K42" s="16"/>
      <c r="L42" s="22"/>
      <c r="M42" s="18"/>
      <c r="N42" s="16"/>
      <c r="O42" s="51"/>
      <c r="P42" s="53"/>
      <c r="Q42" s="16"/>
      <c r="R42" s="22"/>
      <c r="S42" s="256"/>
      <c r="T42" s="257"/>
      <c r="U42" s="257"/>
      <c r="V42" s="258"/>
      <c r="W42" s="53"/>
      <c r="X42" s="16"/>
      <c r="Y42" s="22"/>
    </row>
    <row r="43" spans="1:25" ht="21" customHeight="1">
      <c r="A43" s="30">
        <v>30</v>
      </c>
      <c r="B43" s="25">
        <f t="shared" si="1"/>
        <v>123</v>
      </c>
      <c r="C43" s="12">
        <v>25</v>
      </c>
      <c r="D43" s="20"/>
      <c r="E43" s="14"/>
      <c r="F43" s="13"/>
      <c r="G43" s="14"/>
      <c r="H43" s="82"/>
      <c r="I43" s="105"/>
      <c r="J43" s="53"/>
      <c r="K43" s="16"/>
      <c r="L43" s="22"/>
      <c r="M43" s="18"/>
      <c r="N43" s="16"/>
      <c r="O43" s="51"/>
      <c r="P43" s="53"/>
      <c r="Q43" s="16"/>
      <c r="R43" s="22"/>
      <c r="S43" s="256"/>
      <c r="T43" s="257"/>
      <c r="U43" s="257"/>
      <c r="V43" s="258"/>
      <c r="W43" s="53"/>
      <c r="X43" s="16"/>
      <c r="Y43" s="22"/>
    </row>
    <row r="44" spans="1:25" ht="21" customHeight="1">
      <c r="A44" s="30">
        <v>31</v>
      </c>
      <c r="B44" s="25">
        <f t="shared" si="1"/>
        <v>123</v>
      </c>
      <c r="C44" s="12">
        <v>25</v>
      </c>
      <c r="D44" s="20"/>
      <c r="E44" s="14"/>
      <c r="F44" s="13"/>
      <c r="G44" s="14"/>
      <c r="H44" s="82"/>
      <c r="I44" s="105"/>
      <c r="J44" s="53"/>
      <c r="K44" s="16"/>
      <c r="L44" s="22"/>
      <c r="M44" s="18"/>
      <c r="N44" s="16"/>
      <c r="O44" s="51"/>
      <c r="P44" s="53"/>
      <c r="Q44" s="16"/>
      <c r="R44" s="22"/>
      <c r="S44" s="256"/>
      <c r="T44" s="257"/>
      <c r="U44" s="257"/>
      <c r="V44" s="258"/>
      <c r="W44" s="53"/>
      <c r="X44" s="16"/>
      <c r="Y44" s="22"/>
    </row>
    <row r="45" spans="1:25" ht="21" customHeight="1">
      <c r="A45" s="30">
        <v>32</v>
      </c>
      <c r="B45" s="25">
        <f t="shared" si="1"/>
        <v>123</v>
      </c>
      <c r="C45" s="12">
        <v>25</v>
      </c>
      <c r="D45" s="20"/>
      <c r="E45" s="14"/>
      <c r="F45" s="13"/>
      <c r="G45" s="14"/>
      <c r="H45" s="82"/>
      <c r="I45" s="105"/>
      <c r="J45" s="53"/>
      <c r="K45" s="16"/>
      <c r="L45" s="22"/>
      <c r="M45" s="18"/>
      <c r="N45" s="16"/>
      <c r="O45" s="51"/>
      <c r="P45" s="53"/>
      <c r="Q45" s="16"/>
      <c r="R45" s="22"/>
      <c r="S45" s="256"/>
      <c r="T45" s="257"/>
      <c r="U45" s="257"/>
      <c r="V45" s="258"/>
      <c r="W45" s="53"/>
      <c r="X45" s="16"/>
      <c r="Y45" s="22"/>
    </row>
    <row r="46" spans="1:25" ht="21" customHeight="1">
      <c r="A46" s="30">
        <v>33</v>
      </c>
      <c r="B46" s="25">
        <f t="shared" si="1"/>
        <v>123</v>
      </c>
      <c r="C46" s="12">
        <v>25</v>
      </c>
      <c r="D46" s="20"/>
      <c r="E46" s="14"/>
      <c r="F46" s="13"/>
      <c r="G46" s="14"/>
      <c r="H46" s="82"/>
      <c r="I46" s="105"/>
      <c r="J46" s="53"/>
      <c r="K46" s="16"/>
      <c r="L46" s="22"/>
      <c r="M46" s="18"/>
      <c r="N46" s="16"/>
      <c r="O46" s="51"/>
      <c r="P46" s="53"/>
      <c r="Q46" s="16"/>
      <c r="R46" s="22"/>
      <c r="S46" s="256"/>
      <c r="T46" s="257"/>
      <c r="U46" s="257"/>
      <c r="V46" s="258"/>
      <c r="W46" s="53"/>
      <c r="X46" s="16"/>
      <c r="Y46" s="22"/>
    </row>
    <row r="47" spans="1:25" ht="21" customHeight="1">
      <c r="A47" s="30">
        <v>34</v>
      </c>
      <c r="B47" s="25">
        <f t="shared" si="1"/>
        <v>123</v>
      </c>
      <c r="C47" s="12">
        <v>25</v>
      </c>
      <c r="D47" s="20"/>
      <c r="E47" s="14"/>
      <c r="F47" s="13"/>
      <c r="G47" s="14"/>
      <c r="H47" s="82"/>
      <c r="I47" s="105"/>
      <c r="J47" s="53"/>
      <c r="K47" s="16"/>
      <c r="L47" s="22"/>
      <c r="M47" s="18"/>
      <c r="N47" s="16"/>
      <c r="O47" s="51"/>
      <c r="P47" s="53"/>
      <c r="Q47" s="16"/>
      <c r="R47" s="22"/>
      <c r="S47" s="256"/>
      <c r="T47" s="257"/>
      <c r="U47" s="257"/>
      <c r="V47" s="258"/>
      <c r="W47" s="53"/>
      <c r="X47" s="16"/>
      <c r="Y47" s="22"/>
    </row>
    <row r="48" spans="1:25" ht="21" customHeight="1">
      <c r="A48" s="30">
        <v>35</v>
      </c>
      <c r="B48" s="25">
        <f t="shared" si="1"/>
        <v>123</v>
      </c>
      <c r="C48" s="12">
        <v>25</v>
      </c>
      <c r="D48" s="20"/>
      <c r="E48" s="14"/>
      <c r="F48" s="13"/>
      <c r="G48" s="14"/>
      <c r="H48" s="82"/>
      <c r="I48" s="105"/>
      <c r="J48" s="53"/>
      <c r="K48" s="16"/>
      <c r="L48" s="22"/>
      <c r="M48" s="18"/>
      <c r="N48" s="16"/>
      <c r="O48" s="51"/>
      <c r="P48" s="53"/>
      <c r="Q48" s="16"/>
      <c r="R48" s="22"/>
      <c r="S48" s="256"/>
      <c r="T48" s="257"/>
      <c r="U48" s="257"/>
      <c r="V48" s="258"/>
      <c r="W48" s="53"/>
      <c r="X48" s="16"/>
      <c r="Y48" s="22"/>
    </row>
    <row r="49" spans="1:25" ht="21" customHeight="1">
      <c r="A49" s="30">
        <v>36</v>
      </c>
      <c r="B49" s="25">
        <f t="shared" si="1"/>
        <v>123</v>
      </c>
      <c r="C49" s="12">
        <v>25</v>
      </c>
      <c r="D49" s="20"/>
      <c r="E49" s="14"/>
      <c r="F49" s="13"/>
      <c r="G49" s="14"/>
      <c r="H49" s="82"/>
      <c r="I49" s="105"/>
      <c r="J49" s="53"/>
      <c r="K49" s="16"/>
      <c r="L49" s="22"/>
      <c r="M49" s="18"/>
      <c r="N49" s="16"/>
      <c r="O49" s="51"/>
      <c r="P49" s="53"/>
      <c r="Q49" s="16"/>
      <c r="R49" s="22"/>
      <c r="S49" s="256"/>
      <c r="T49" s="257"/>
      <c r="U49" s="257"/>
      <c r="V49" s="258"/>
      <c r="W49" s="53"/>
      <c r="X49" s="16"/>
      <c r="Y49" s="22"/>
    </row>
    <row r="50" spans="1:25" ht="21" customHeight="1">
      <c r="A50" s="30">
        <v>37</v>
      </c>
      <c r="B50" s="25">
        <f t="shared" si="1"/>
        <v>123</v>
      </c>
      <c r="C50" s="12">
        <v>25</v>
      </c>
      <c r="D50" s="20"/>
      <c r="E50" s="14"/>
      <c r="F50" s="13"/>
      <c r="G50" s="14"/>
      <c r="H50" s="82"/>
      <c r="I50" s="105"/>
      <c r="J50" s="53"/>
      <c r="K50" s="16"/>
      <c r="L50" s="22"/>
      <c r="M50" s="18"/>
      <c r="N50" s="16"/>
      <c r="O50" s="51"/>
      <c r="P50" s="53"/>
      <c r="Q50" s="16"/>
      <c r="R50" s="22"/>
      <c r="S50" s="256"/>
      <c r="T50" s="257"/>
      <c r="U50" s="257"/>
      <c r="V50" s="258"/>
      <c r="W50" s="53"/>
      <c r="X50" s="16"/>
      <c r="Y50" s="22"/>
    </row>
    <row r="51" spans="1:25" ht="21" customHeight="1">
      <c r="A51" s="30">
        <v>38</v>
      </c>
      <c r="B51" s="25">
        <f t="shared" si="1"/>
        <v>123</v>
      </c>
      <c r="C51" s="12">
        <v>25</v>
      </c>
      <c r="D51" s="20"/>
      <c r="E51" s="14"/>
      <c r="F51" s="13"/>
      <c r="G51" s="14"/>
      <c r="H51" s="82"/>
      <c r="I51" s="105"/>
      <c r="J51" s="53"/>
      <c r="K51" s="16"/>
      <c r="L51" s="22"/>
      <c r="M51" s="18"/>
      <c r="N51" s="16"/>
      <c r="O51" s="51"/>
      <c r="P51" s="53"/>
      <c r="Q51" s="16"/>
      <c r="R51" s="22"/>
      <c r="S51" s="256"/>
      <c r="T51" s="257"/>
      <c r="U51" s="257"/>
      <c r="V51" s="258"/>
      <c r="W51" s="53"/>
      <c r="X51" s="16"/>
      <c r="Y51" s="22"/>
    </row>
    <row r="52" spans="1:25" ht="21" customHeight="1">
      <c r="A52" s="30">
        <v>39</v>
      </c>
      <c r="B52" s="25">
        <f t="shared" si="1"/>
        <v>123</v>
      </c>
      <c r="C52" s="12">
        <v>25</v>
      </c>
      <c r="D52" s="20"/>
      <c r="E52" s="14"/>
      <c r="F52" s="13"/>
      <c r="G52" s="14"/>
      <c r="H52" s="82"/>
      <c r="I52" s="105"/>
      <c r="J52" s="53"/>
      <c r="K52" s="16"/>
      <c r="L52" s="22"/>
      <c r="M52" s="18"/>
      <c r="N52" s="16"/>
      <c r="O52" s="51"/>
      <c r="P52" s="53"/>
      <c r="Q52" s="16"/>
      <c r="R52" s="22"/>
      <c r="S52" s="256"/>
      <c r="T52" s="257"/>
      <c r="U52" s="257"/>
      <c r="V52" s="258"/>
      <c r="W52" s="53"/>
      <c r="X52" s="16"/>
      <c r="Y52" s="22"/>
    </row>
    <row r="53" spans="1:25" ht="21" customHeight="1">
      <c r="A53" s="30">
        <v>40</v>
      </c>
      <c r="B53" s="25">
        <f t="shared" si="1"/>
        <v>123</v>
      </c>
      <c r="C53" s="12">
        <v>25</v>
      </c>
      <c r="D53" s="20"/>
      <c r="E53" s="14"/>
      <c r="F53" s="13"/>
      <c r="G53" s="14"/>
      <c r="H53" s="82"/>
      <c r="I53" s="105"/>
      <c r="J53" s="53"/>
      <c r="K53" s="16"/>
      <c r="L53" s="22"/>
      <c r="M53" s="18"/>
      <c r="N53" s="16"/>
      <c r="O53" s="51"/>
      <c r="P53" s="53"/>
      <c r="Q53" s="16"/>
      <c r="R53" s="22"/>
      <c r="S53" s="256"/>
      <c r="T53" s="257"/>
      <c r="U53" s="257"/>
      <c r="V53" s="258"/>
      <c r="W53" s="53"/>
      <c r="X53" s="16"/>
      <c r="Y53" s="22"/>
    </row>
    <row r="54" spans="1:25" ht="21" customHeight="1">
      <c r="A54" s="30">
        <v>41</v>
      </c>
      <c r="B54" s="25">
        <f t="shared" si="1"/>
        <v>123</v>
      </c>
      <c r="C54" s="12">
        <v>25</v>
      </c>
      <c r="D54" s="20"/>
      <c r="E54" s="14"/>
      <c r="F54" s="13"/>
      <c r="G54" s="14"/>
      <c r="H54" s="82"/>
      <c r="I54" s="105"/>
      <c r="J54" s="53"/>
      <c r="K54" s="16"/>
      <c r="L54" s="22"/>
      <c r="M54" s="18"/>
      <c r="N54" s="16"/>
      <c r="O54" s="51"/>
      <c r="P54" s="53"/>
      <c r="Q54" s="16"/>
      <c r="R54" s="22"/>
      <c r="S54" s="256"/>
      <c r="T54" s="257"/>
      <c r="U54" s="257"/>
      <c r="V54" s="258"/>
      <c r="W54" s="53"/>
      <c r="X54" s="16"/>
      <c r="Y54" s="22"/>
    </row>
    <row r="55" spans="1:25" ht="21" customHeight="1">
      <c r="A55" s="30">
        <v>42</v>
      </c>
      <c r="B55" s="25">
        <f t="shared" si="1"/>
        <v>123</v>
      </c>
      <c r="C55" s="12">
        <v>25</v>
      </c>
      <c r="D55" s="20"/>
      <c r="E55" s="14"/>
      <c r="F55" s="13"/>
      <c r="G55" s="14"/>
      <c r="H55" s="82"/>
      <c r="I55" s="105"/>
      <c r="J55" s="53"/>
      <c r="K55" s="16"/>
      <c r="L55" s="22"/>
      <c r="M55" s="18"/>
      <c r="N55" s="16"/>
      <c r="O55" s="51"/>
      <c r="P55" s="53"/>
      <c r="Q55" s="16"/>
      <c r="R55" s="22"/>
      <c r="S55" s="256"/>
      <c r="T55" s="257"/>
      <c r="U55" s="257"/>
      <c r="V55" s="258"/>
      <c r="W55" s="53"/>
      <c r="X55" s="16"/>
      <c r="Y55" s="22"/>
    </row>
    <row r="56" spans="1:25" ht="21" customHeight="1">
      <c r="A56" s="30">
        <v>43</v>
      </c>
      <c r="B56" s="25">
        <f t="shared" si="1"/>
        <v>123</v>
      </c>
      <c r="C56" s="12">
        <v>25</v>
      </c>
      <c r="D56" s="20"/>
      <c r="E56" s="14"/>
      <c r="F56" s="13"/>
      <c r="G56" s="14"/>
      <c r="H56" s="82"/>
      <c r="I56" s="105"/>
      <c r="J56" s="53"/>
      <c r="K56" s="16"/>
      <c r="L56" s="22"/>
      <c r="M56" s="18"/>
      <c r="N56" s="16"/>
      <c r="O56" s="51"/>
      <c r="P56" s="53"/>
      <c r="Q56" s="16"/>
      <c r="R56" s="22"/>
      <c r="S56" s="256"/>
      <c r="T56" s="257"/>
      <c r="U56" s="257"/>
      <c r="V56" s="258"/>
      <c r="W56" s="53"/>
      <c r="X56" s="16"/>
      <c r="Y56" s="22"/>
    </row>
    <row r="57" spans="1:25" ht="21" customHeight="1">
      <c r="A57" s="30">
        <v>44</v>
      </c>
      <c r="B57" s="25">
        <f t="shared" si="1"/>
        <v>123</v>
      </c>
      <c r="C57" s="12">
        <v>25</v>
      </c>
      <c r="D57" s="20"/>
      <c r="E57" s="14"/>
      <c r="F57" s="13"/>
      <c r="G57" s="14"/>
      <c r="H57" s="82"/>
      <c r="I57" s="105"/>
      <c r="J57" s="53"/>
      <c r="K57" s="16"/>
      <c r="L57" s="22"/>
      <c r="M57" s="18"/>
      <c r="N57" s="16"/>
      <c r="O57" s="51"/>
      <c r="P57" s="53"/>
      <c r="Q57" s="16"/>
      <c r="R57" s="22"/>
      <c r="S57" s="256"/>
      <c r="T57" s="257"/>
      <c r="U57" s="257"/>
      <c r="V57" s="258"/>
      <c r="W57" s="53"/>
      <c r="X57" s="16"/>
      <c r="Y57" s="22"/>
    </row>
    <row r="58" spans="1:25" ht="21" customHeight="1">
      <c r="A58" s="30">
        <v>45</v>
      </c>
      <c r="B58" s="25">
        <f t="shared" si="1"/>
        <v>123</v>
      </c>
      <c r="C58" s="12">
        <v>25</v>
      </c>
      <c r="D58" s="20"/>
      <c r="E58" s="14"/>
      <c r="F58" s="13"/>
      <c r="G58" s="14"/>
      <c r="H58" s="82"/>
      <c r="I58" s="105"/>
      <c r="J58" s="53"/>
      <c r="K58" s="16"/>
      <c r="L58" s="22"/>
      <c r="M58" s="18"/>
      <c r="N58" s="16"/>
      <c r="O58" s="51"/>
      <c r="P58" s="53"/>
      <c r="Q58" s="16"/>
      <c r="R58" s="22"/>
      <c r="S58" s="256"/>
      <c r="T58" s="257"/>
      <c r="U58" s="257"/>
      <c r="V58" s="258"/>
      <c r="W58" s="53"/>
      <c r="X58" s="16"/>
      <c r="Y58" s="22"/>
    </row>
    <row r="59" spans="1:25" ht="21" customHeight="1">
      <c r="A59" s="30">
        <v>46</v>
      </c>
      <c r="B59" s="25">
        <f t="shared" si="1"/>
        <v>123</v>
      </c>
      <c r="C59" s="12">
        <v>25</v>
      </c>
      <c r="D59" s="20"/>
      <c r="E59" s="14"/>
      <c r="F59" s="13"/>
      <c r="G59" s="14"/>
      <c r="H59" s="82"/>
      <c r="I59" s="105"/>
      <c r="J59" s="53"/>
      <c r="K59" s="16"/>
      <c r="L59" s="22"/>
      <c r="M59" s="18"/>
      <c r="N59" s="16"/>
      <c r="O59" s="51"/>
      <c r="P59" s="53"/>
      <c r="Q59" s="16"/>
      <c r="R59" s="22"/>
      <c r="S59" s="256"/>
      <c r="T59" s="257"/>
      <c r="U59" s="257"/>
      <c r="V59" s="258"/>
      <c r="W59" s="53"/>
      <c r="X59" s="16"/>
      <c r="Y59" s="22"/>
    </row>
    <row r="60" spans="1:25" ht="21" customHeight="1">
      <c r="A60" s="30">
        <v>47</v>
      </c>
      <c r="B60" s="25">
        <f t="shared" si="1"/>
        <v>123</v>
      </c>
      <c r="C60" s="12">
        <v>25</v>
      </c>
      <c r="D60" s="20"/>
      <c r="E60" s="14"/>
      <c r="F60" s="13"/>
      <c r="G60" s="14"/>
      <c r="H60" s="82"/>
      <c r="I60" s="105"/>
      <c r="J60" s="53"/>
      <c r="K60" s="16"/>
      <c r="L60" s="22"/>
      <c r="M60" s="18"/>
      <c r="N60" s="16"/>
      <c r="O60" s="51"/>
      <c r="P60" s="53"/>
      <c r="Q60" s="16"/>
      <c r="R60" s="22"/>
      <c r="S60" s="256"/>
      <c r="T60" s="257"/>
      <c r="U60" s="257"/>
      <c r="V60" s="258"/>
      <c r="W60" s="53"/>
      <c r="X60" s="16"/>
      <c r="Y60" s="22"/>
    </row>
    <row r="61" spans="1:25" ht="21" customHeight="1">
      <c r="A61" s="30">
        <v>48</v>
      </c>
      <c r="B61" s="25">
        <f t="shared" si="1"/>
        <v>123</v>
      </c>
      <c r="C61" s="12">
        <v>25</v>
      </c>
      <c r="D61" s="20"/>
      <c r="E61" s="14"/>
      <c r="F61" s="13"/>
      <c r="G61" s="14"/>
      <c r="H61" s="82"/>
      <c r="I61" s="105"/>
      <c r="J61" s="53"/>
      <c r="K61" s="16"/>
      <c r="L61" s="22"/>
      <c r="M61" s="18"/>
      <c r="N61" s="16"/>
      <c r="O61" s="51"/>
      <c r="P61" s="53"/>
      <c r="Q61" s="16"/>
      <c r="R61" s="22"/>
      <c r="S61" s="256"/>
      <c r="T61" s="257"/>
      <c r="U61" s="257"/>
      <c r="V61" s="258"/>
      <c r="W61" s="53"/>
      <c r="X61" s="16"/>
      <c r="Y61" s="22"/>
    </row>
    <row r="62" spans="1:25" ht="21" customHeight="1">
      <c r="A62" s="30">
        <v>49</v>
      </c>
      <c r="B62" s="25">
        <f t="shared" si="1"/>
        <v>123</v>
      </c>
      <c r="C62" s="12">
        <v>25</v>
      </c>
      <c r="D62" s="20"/>
      <c r="E62" s="14"/>
      <c r="F62" s="13"/>
      <c r="G62" s="14"/>
      <c r="H62" s="82"/>
      <c r="I62" s="105"/>
      <c r="J62" s="53"/>
      <c r="K62" s="16"/>
      <c r="L62" s="22"/>
      <c r="M62" s="18"/>
      <c r="N62" s="16"/>
      <c r="O62" s="51"/>
      <c r="P62" s="53"/>
      <c r="Q62" s="16"/>
      <c r="R62" s="22"/>
      <c r="S62" s="256"/>
      <c r="T62" s="257"/>
      <c r="U62" s="257"/>
      <c r="V62" s="258"/>
      <c r="W62" s="53"/>
      <c r="X62" s="16"/>
      <c r="Y62" s="22"/>
    </row>
    <row r="63" spans="1:25" ht="21" customHeight="1">
      <c r="A63" s="30">
        <v>50</v>
      </c>
      <c r="B63" s="25">
        <f t="shared" si="1"/>
        <v>123</v>
      </c>
      <c r="C63" s="12">
        <v>25</v>
      </c>
      <c r="D63" s="20"/>
      <c r="E63" s="14"/>
      <c r="F63" s="13"/>
      <c r="G63" s="14"/>
      <c r="H63" s="82"/>
      <c r="I63" s="105"/>
      <c r="J63" s="53"/>
      <c r="K63" s="16"/>
      <c r="L63" s="22"/>
      <c r="M63" s="18"/>
      <c r="N63" s="16"/>
      <c r="O63" s="51"/>
      <c r="P63" s="53"/>
      <c r="Q63" s="16"/>
      <c r="R63" s="22"/>
      <c r="S63" s="256"/>
      <c r="T63" s="257"/>
      <c r="U63" s="257"/>
      <c r="V63" s="258"/>
      <c r="W63" s="53"/>
      <c r="X63" s="16"/>
      <c r="Y63" s="22"/>
    </row>
    <row r="64" spans="1:25" ht="21" customHeight="1">
      <c r="A64" s="30">
        <v>51</v>
      </c>
      <c r="B64" s="25">
        <f t="shared" si="1"/>
        <v>123</v>
      </c>
      <c r="C64" s="12">
        <v>25</v>
      </c>
      <c r="D64" s="20"/>
      <c r="E64" s="14"/>
      <c r="F64" s="13"/>
      <c r="G64" s="14"/>
      <c r="H64" s="82"/>
      <c r="I64" s="105"/>
      <c r="J64" s="53"/>
      <c r="K64" s="16"/>
      <c r="L64" s="22"/>
      <c r="M64" s="18"/>
      <c r="N64" s="16"/>
      <c r="O64" s="51"/>
      <c r="P64" s="53"/>
      <c r="Q64" s="16"/>
      <c r="R64" s="22"/>
      <c r="S64" s="256"/>
      <c r="T64" s="257"/>
      <c r="U64" s="257"/>
      <c r="V64" s="258"/>
      <c r="W64" s="53"/>
      <c r="X64" s="16"/>
      <c r="Y64" s="22"/>
    </row>
    <row r="65" spans="1:25" ht="21" customHeight="1">
      <c r="A65" s="30">
        <v>52</v>
      </c>
      <c r="B65" s="25">
        <f t="shared" si="1"/>
        <v>123</v>
      </c>
      <c r="C65" s="12">
        <v>25</v>
      </c>
      <c r="D65" s="20"/>
      <c r="E65" s="14"/>
      <c r="F65" s="13"/>
      <c r="G65" s="14"/>
      <c r="H65" s="82"/>
      <c r="I65" s="105"/>
      <c r="J65" s="53"/>
      <c r="K65" s="16"/>
      <c r="L65" s="22"/>
      <c r="M65" s="18"/>
      <c r="N65" s="16"/>
      <c r="O65" s="51"/>
      <c r="P65" s="53"/>
      <c r="Q65" s="16"/>
      <c r="R65" s="22"/>
      <c r="S65" s="256"/>
      <c r="T65" s="257"/>
      <c r="U65" s="257"/>
      <c r="V65" s="258"/>
      <c r="W65" s="53"/>
      <c r="X65" s="16"/>
      <c r="Y65" s="22"/>
    </row>
    <row r="66" spans="1:25" ht="21" customHeight="1">
      <c r="A66" s="30">
        <v>53</v>
      </c>
      <c r="B66" s="25">
        <f t="shared" si="1"/>
        <v>123</v>
      </c>
      <c r="C66" s="12">
        <v>25</v>
      </c>
      <c r="D66" s="20"/>
      <c r="E66" s="14"/>
      <c r="F66" s="13"/>
      <c r="G66" s="14"/>
      <c r="H66" s="82"/>
      <c r="I66" s="105"/>
      <c r="J66" s="53"/>
      <c r="K66" s="16"/>
      <c r="L66" s="22"/>
      <c r="M66" s="18"/>
      <c r="N66" s="16"/>
      <c r="O66" s="51"/>
      <c r="P66" s="53"/>
      <c r="Q66" s="16"/>
      <c r="R66" s="22"/>
      <c r="S66" s="256"/>
      <c r="T66" s="257"/>
      <c r="U66" s="257"/>
      <c r="V66" s="258"/>
      <c r="W66" s="53"/>
      <c r="X66" s="16"/>
      <c r="Y66" s="22"/>
    </row>
    <row r="67" spans="1:25" ht="21" customHeight="1">
      <c r="A67" s="30">
        <v>54</v>
      </c>
      <c r="B67" s="25">
        <f t="shared" si="1"/>
        <v>123</v>
      </c>
      <c r="C67" s="12">
        <v>25</v>
      </c>
      <c r="D67" s="20"/>
      <c r="E67" s="14"/>
      <c r="F67" s="13"/>
      <c r="G67" s="14"/>
      <c r="H67" s="82"/>
      <c r="I67" s="105"/>
      <c r="J67" s="53"/>
      <c r="K67" s="16"/>
      <c r="L67" s="22"/>
      <c r="M67" s="18"/>
      <c r="N67" s="16"/>
      <c r="O67" s="51"/>
      <c r="P67" s="53"/>
      <c r="Q67" s="16"/>
      <c r="R67" s="22"/>
      <c r="S67" s="256"/>
      <c r="T67" s="257"/>
      <c r="U67" s="257"/>
      <c r="V67" s="258"/>
      <c r="W67" s="53"/>
      <c r="X67" s="16"/>
      <c r="Y67" s="22"/>
    </row>
    <row r="68" spans="1:25" ht="21" customHeight="1">
      <c r="A68" s="30">
        <v>55</v>
      </c>
      <c r="B68" s="25">
        <f t="shared" si="1"/>
        <v>123</v>
      </c>
      <c r="C68" s="12">
        <v>25</v>
      </c>
      <c r="D68" s="20"/>
      <c r="E68" s="14"/>
      <c r="F68" s="13"/>
      <c r="G68" s="14"/>
      <c r="H68" s="82"/>
      <c r="I68" s="105"/>
      <c r="J68" s="53"/>
      <c r="K68" s="16"/>
      <c r="L68" s="22"/>
      <c r="M68" s="18"/>
      <c r="N68" s="16"/>
      <c r="O68" s="51"/>
      <c r="P68" s="53"/>
      <c r="Q68" s="16"/>
      <c r="R68" s="22"/>
      <c r="S68" s="256"/>
      <c r="T68" s="257"/>
      <c r="U68" s="257"/>
      <c r="V68" s="258"/>
      <c r="W68" s="53"/>
      <c r="X68" s="16"/>
      <c r="Y68" s="22"/>
    </row>
    <row r="69" spans="1:25" ht="21" customHeight="1">
      <c r="A69" s="30">
        <v>56</v>
      </c>
      <c r="B69" s="25">
        <f t="shared" si="1"/>
        <v>123</v>
      </c>
      <c r="C69" s="12">
        <v>25</v>
      </c>
      <c r="D69" s="20"/>
      <c r="E69" s="14"/>
      <c r="F69" s="13"/>
      <c r="G69" s="14"/>
      <c r="H69" s="82"/>
      <c r="I69" s="105"/>
      <c r="J69" s="53"/>
      <c r="K69" s="16"/>
      <c r="L69" s="22"/>
      <c r="M69" s="18"/>
      <c r="N69" s="16"/>
      <c r="O69" s="51"/>
      <c r="P69" s="53"/>
      <c r="Q69" s="16"/>
      <c r="R69" s="22"/>
      <c r="S69" s="256"/>
      <c r="T69" s="257"/>
      <c r="U69" s="257"/>
      <c r="V69" s="258"/>
      <c r="W69" s="53"/>
      <c r="X69" s="16"/>
      <c r="Y69" s="22"/>
    </row>
    <row r="70" spans="1:25" ht="21" customHeight="1">
      <c r="A70" s="30">
        <v>57</v>
      </c>
      <c r="B70" s="25">
        <f t="shared" si="1"/>
        <v>123</v>
      </c>
      <c r="C70" s="12">
        <v>25</v>
      </c>
      <c r="D70" s="20"/>
      <c r="E70" s="14"/>
      <c r="F70" s="13"/>
      <c r="G70" s="14"/>
      <c r="H70" s="82"/>
      <c r="I70" s="105"/>
      <c r="J70" s="53"/>
      <c r="K70" s="16"/>
      <c r="L70" s="22"/>
      <c r="M70" s="18"/>
      <c r="N70" s="16"/>
      <c r="O70" s="51"/>
      <c r="P70" s="53"/>
      <c r="Q70" s="16"/>
      <c r="R70" s="22"/>
      <c r="S70" s="256"/>
      <c r="T70" s="257"/>
      <c r="U70" s="257"/>
      <c r="V70" s="258"/>
      <c r="W70" s="53"/>
      <c r="X70" s="16"/>
      <c r="Y70" s="22"/>
    </row>
    <row r="71" spans="1:25" ht="21" customHeight="1">
      <c r="A71" s="30">
        <v>58</v>
      </c>
      <c r="B71" s="25">
        <f t="shared" si="1"/>
        <v>123</v>
      </c>
      <c r="C71" s="12">
        <v>25</v>
      </c>
      <c r="D71" s="20"/>
      <c r="E71" s="14"/>
      <c r="F71" s="13"/>
      <c r="G71" s="14"/>
      <c r="H71" s="82"/>
      <c r="I71" s="105"/>
      <c r="J71" s="53"/>
      <c r="K71" s="16"/>
      <c r="L71" s="22"/>
      <c r="M71" s="18"/>
      <c r="N71" s="16"/>
      <c r="O71" s="51"/>
      <c r="P71" s="53"/>
      <c r="Q71" s="16"/>
      <c r="R71" s="22"/>
      <c r="S71" s="256"/>
      <c r="T71" s="257"/>
      <c r="U71" s="257"/>
      <c r="V71" s="258"/>
      <c r="W71" s="53"/>
      <c r="X71" s="16"/>
      <c r="Y71" s="22"/>
    </row>
    <row r="72" spans="1:25" ht="21" customHeight="1">
      <c r="A72" s="30">
        <v>59</v>
      </c>
      <c r="B72" s="25">
        <f t="shared" si="1"/>
        <v>123</v>
      </c>
      <c r="C72" s="12">
        <v>25</v>
      </c>
      <c r="D72" s="20"/>
      <c r="E72" s="14"/>
      <c r="F72" s="13"/>
      <c r="G72" s="14"/>
      <c r="H72" s="82"/>
      <c r="I72" s="105"/>
      <c r="J72" s="53"/>
      <c r="K72" s="16"/>
      <c r="L72" s="22"/>
      <c r="M72" s="18"/>
      <c r="N72" s="16"/>
      <c r="O72" s="51"/>
      <c r="P72" s="53"/>
      <c r="Q72" s="16"/>
      <c r="R72" s="22"/>
      <c r="S72" s="256"/>
      <c r="T72" s="257"/>
      <c r="U72" s="257"/>
      <c r="V72" s="258"/>
      <c r="W72" s="53"/>
      <c r="X72" s="16"/>
      <c r="Y72" s="22"/>
    </row>
    <row r="73" spans="1:25" ht="21" customHeight="1">
      <c r="A73" s="30">
        <v>60</v>
      </c>
      <c r="B73" s="25">
        <f t="shared" si="1"/>
        <v>123</v>
      </c>
      <c r="C73" s="12">
        <v>25</v>
      </c>
      <c r="D73" s="20"/>
      <c r="E73" s="14"/>
      <c r="F73" s="13"/>
      <c r="G73" s="14"/>
      <c r="H73" s="82"/>
      <c r="I73" s="105"/>
      <c r="J73" s="53"/>
      <c r="K73" s="16"/>
      <c r="L73" s="22"/>
      <c r="M73" s="18"/>
      <c r="N73" s="16"/>
      <c r="O73" s="51"/>
      <c r="P73" s="53"/>
      <c r="Q73" s="16"/>
      <c r="R73" s="22"/>
      <c r="S73" s="256"/>
      <c r="T73" s="257"/>
      <c r="U73" s="257"/>
      <c r="V73" s="258"/>
      <c r="W73" s="53"/>
      <c r="X73" s="16"/>
      <c r="Y73" s="22"/>
    </row>
    <row r="74" spans="1:25" ht="21" customHeight="1">
      <c r="A74" s="30">
        <v>61</v>
      </c>
      <c r="B74" s="25">
        <f t="shared" si="1"/>
        <v>123</v>
      </c>
      <c r="C74" s="12">
        <v>25</v>
      </c>
      <c r="D74" s="20"/>
      <c r="E74" s="14"/>
      <c r="F74" s="13"/>
      <c r="G74" s="14"/>
      <c r="H74" s="82"/>
      <c r="I74" s="105"/>
      <c r="J74" s="53"/>
      <c r="K74" s="16"/>
      <c r="L74" s="22"/>
      <c r="M74" s="18"/>
      <c r="N74" s="16"/>
      <c r="O74" s="51"/>
      <c r="P74" s="53"/>
      <c r="Q74" s="16"/>
      <c r="R74" s="22"/>
      <c r="S74" s="256"/>
      <c r="T74" s="257"/>
      <c r="U74" s="257"/>
      <c r="V74" s="258"/>
      <c r="W74" s="53"/>
      <c r="X74" s="16"/>
      <c r="Y74" s="22"/>
    </row>
    <row r="75" spans="1:25" ht="21" customHeight="1">
      <c r="A75" s="30">
        <v>62</v>
      </c>
      <c r="B75" s="25">
        <f t="shared" si="1"/>
        <v>123</v>
      </c>
      <c r="C75" s="12">
        <v>25</v>
      </c>
      <c r="D75" s="20"/>
      <c r="E75" s="14"/>
      <c r="F75" s="13"/>
      <c r="G75" s="14"/>
      <c r="H75" s="82"/>
      <c r="I75" s="105"/>
      <c r="J75" s="53"/>
      <c r="K75" s="16"/>
      <c r="L75" s="22"/>
      <c r="M75" s="18"/>
      <c r="N75" s="16"/>
      <c r="O75" s="51"/>
      <c r="P75" s="53"/>
      <c r="Q75" s="16"/>
      <c r="R75" s="22"/>
      <c r="S75" s="256"/>
      <c r="T75" s="257"/>
      <c r="U75" s="257"/>
      <c r="V75" s="258"/>
      <c r="W75" s="53"/>
      <c r="X75" s="16"/>
      <c r="Y75" s="22"/>
    </row>
    <row r="76" spans="1:25" ht="21" customHeight="1">
      <c r="A76" s="30">
        <v>63</v>
      </c>
      <c r="B76" s="25">
        <f t="shared" si="1"/>
        <v>123</v>
      </c>
      <c r="C76" s="12">
        <v>25</v>
      </c>
      <c r="D76" s="20"/>
      <c r="E76" s="14"/>
      <c r="F76" s="13"/>
      <c r="G76" s="14"/>
      <c r="H76" s="82"/>
      <c r="I76" s="105"/>
      <c r="J76" s="53"/>
      <c r="K76" s="16"/>
      <c r="L76" s="22"/>
      <c r="M76" s="18"/>
      <c r="N76" s="16"/>
      <c r="O76" s="51"/>
      <c r="P76" s="53"/>
      <c r="Q76" s="16"/>
      <c r="R76" s="22"/>
      <c r="S76" s="256"/>
      <c r="T76" s="257"/>
      <c r="U76" s="257"/>
      <c r="V76" s="258"/>
      <c r="W76" s="53"/>
      <c r="X76" s="16"/>
      <c r="Y76" s="22"/>
    </row>
    <row r="77" spans="1:25" ht="21" customHeight="1">
      <c r="A77" s="30">
        <v>64</v>
      </c>
      <c r="B77" s="25">
        <f t="shared" si="1"/>
        <v>123</v>
      </c>
      <c r="C77" s="12">
        <v>25</v>
      </c>
      <c r="D77" s="20"/>
      <c r="E77" s="14"/>
      <c r="F77" s="13"/>
      <c r="G77" s="14"/>
      <c r="H77" s="82"/>
      <c r="I77" s="105"/>
      <c r="J77" s="53"/>
      <c r="K77" s="16"/>
      <c r="L77" s="22"/>
      <c r="M77" s="18"/>
      <c r="N77" s="16"/>
      <c r="O77" s="51"/>
      <c r="P77" s="53"/>
      <c r="Q77" s="16"/>
      <c r="R77" s="22"/>
      <c r="S77" s="256"/>
      <c r="T77" s="257"/>
      <c r="U77" s="257"/>
      <c r="V77" s="258"/>
      <c r="W77" s="53"/>
      <c r="X77" s="16"/>
      <c r="Y77" s="22"/>
    </row>
    <row r="78" spans="1:25" ht="21" customHeight="1">
      <c r="A78" s="30">
        <v>65</v>
      </c>
      <c r="B78" s="25">
        <f t="shared" si="1"/>
        <v>123</v>
      </c>
      <c r="C78" s="12">
        <v>25</v>
      </c>
      <c r="D78" s="20"/>
      <c r="E78" s="14"/>
      <c r="F78" s="13"/>
      <c r="G78" s="14"/>
      <c r="H78" s="82"/>
      <c r="I78" s="105"/>
      <c r="J78" s="53"/>
      <c r="K78" s="16"/>
      <c r="L78" s="22"/>
      <c r="M78" s="18"/>
      <c r="N78" s="16"/>
      <c r="O78" s="51"/>
      <c r="P78" s="53"/>
      <c r="Q78" s="16"/>
      <c r="R78" s="22"/>
      <c r="S78" s="256"/>
      <c r="T78" s="257"/>
      <c r="U78" s="257"/>
      <c r="V78" s="258"/>
      <c r="W78" s="53"/>
      <c r="X78" s="16"/>
      <c r="Y78" s="22"/>
    </row>
    <row r="79" spans="1:25" ht="21" customHeight="1">
      <c r="A79" s="30">
        <v>66</v>
      </c>
      <c r="B79" s="25">
        <f t="shared" ref="B79:B113" si="2">$H$2</f>
        <v>123</v>
      </c>
      <c r="C79" s="12">
        <v>25</v>
      </c>
      <c r="D79" s="20"/>
      <c r="E79" s="14"/>
      <c r="F79" s="13"/>
      <c r="G79" s="14"/>
      <c r="H79" s="82"/>
      <c r="I79" s="105"/>
      <c r="J79" s="53"/>
      <c r="K79" s="16"/>
      <c r="L79" s="22"/>
      <c r="M79" s="18"/>
      <c r="N79" s="16"/>
      <c r="O79" s="51"/>
      <c r="P79" s="53"/>
      <c r="Q79" s="16"/>
      <c r="R79" s="22"/>
      <c r="S79" s="256"/>
      <c r="T79" s="257"/>
      <c r="U79" s="257"/>
      <c r="V79" s="258"/>
      <c r="W79" s="53"/>
      <c r="X79" s="16"/>
      <c r="Y79" s="22"/>
    </row>
    <row r="80" spans="1:25" ht="21" customHeight="1">
      <c r="A80" s="30">
        <v>67</v>
      </c>
      <c r="B80" s="25">
        <f t="shared" si="2"/>
        <v>123</v>
      </c>
      <c r="C80" s="12">
        <v>25</v>
      </c>
      <c r="D80" s="20"/>
      <c r="E80" s="14"/>
      <c r="F80" s="13"/>
      <c r="G80" s="14"/>
      <c r="H80" s="82"/>
      <c r="I80" s="105"/>
      <c r="J80" s="53"/>
      <c r="K80" s="16"/>
      <c r="L80" s="22"/>
      <c r="M80" s="18"/>
      <c r="N80" s="16"/>
      <c r="O80" s="51"/>
      <c r="P80" s="53"/>
      <c r="Q80" s="16"/>
      <c r="R80" s="22"/>
      <c r="S80" s="256"/>
      <c r="T80" s="257"/>
      <c r="U80" s="257"/>
      <c r="V80" s="258"/>
      <c r="W80" s="53"/>
      <c r="X80" s="16"/>
      <c r="Y80" s="22"/>
    </row>
    <row r="81" spans="1:25" ht="21" customHeight="1">
      <c r="A81" s="30">
        <v>68</v>
      </c>
      <c r="B81" s="25">
        <f t="shared" si="2"/>
        <v>123</v>
      </c>
      <c r="C81" s="12">
        <v>25</v>
      </c>
      <c r="D81" s="20"/>
      <c r="E81" s="14"/>
      <c r="F81" s="13"/>
      <c r="G81" s="14"/>
      <c r="H81" s="82"/>
      <c r="I81" s="105"/>
      <c r="J81" s="53"/>
      <c r="K81" s="16"/>
      <c r="L81" s="22"/>
      <c r="M81" s="18"/>
      <c r="N81" s="16"/>
      <c r="O81" s="51"/>
      <c r="P81" s="53"/>
      <c r="Q81" s="16"/>
      <c r="R81" s="22"/>
      <c r="S81" s="256"/>
      <c r="T81" s="257"/>
      <c r="U81" s="257"/>
      <c r="V81" s="258"/>
      <c r="W81" s="53"/>
      <c r="X81" s="16"/>
      <c r="Y81" s="22"/>
    </row>
    <row r="82" spans="1:25" ht="21" customHeight="1">
      <c r="A82" s="30">
        <v>69</v>
      </c>
      <c r="B82" s="25">
        <f t="shared" si="2"/>
        <v>123</v>
      </c>
      <c r="C82" s="12">
        <v>25</v>
      </c>
      <c r="D82" s="20"/>
      <c r="E82" s="14"/>
      <c r="F82" s="13"/>
      <c r="G82" s="14"/>
      <c r="H82" s="82"/>
      <c r="I82" s="105"/>
      <c r="J82" s="53"/>
      <c r="K82" s="16"/>
      <c r="L82" s="22"/>
      <c r="M82" s="18"/>
      <c r="N82" s="16"/>
      <c r="O82" s="51"/>
      <c r="P82" s="53"/>
      <c r="Q82" s="16"/>
      <c r="R82" s="22"/>
      <c r="S82" s="256"/>
      <c r="T82" s="257"/>
      <c r="U82" s="257"/>
      <c r="V82" s="258"/>
      <c r="W82" s="53"/>
      <c r="X82" s="16"/>
      <c r="Y82" s="22"/>
    </row>
    <row r="83" spans="1:25" ht="21" customHeight="1">
      <c r="A83" s="30">
        <v>70</v>
      </c>
      <c r="B83" s="25">
        <f t="shared" si="2"/>
        <v>123</v>
      </c>
      <c r="C83" s="12">
        <v>25</v>
      </c>
      <c r="D83" s="259"/>
      <c r="E83" s="14"/>
      <c r="F83" s="13"/>
      <c r="G83" s="14"/>
      <c r="H83" s="82"/>
      <c r="I83" s="105"/>
      <c r="J83" s="53"/>
      <c r="K83" s="16"/>
      <c r="L83" s="22"/>
      <c r="M83" s="18"/>
      <c r="N83" s="16"/>
      <c r="O83" s="51"/>
      <c r="P83" s="53"/>
      <c r="Q83" s="16"/>
      <c r="R83" s="22"/>
      <c r="S83" s="256"/>
      <c r="T83" s="257"/>
      <c r="U83" s="257"/>
      <c r="V83" s="258"/>
      <c r="W83" s="53"/>
      <c r="X83" s="16"/>
      <c r="Y83" s="22"/>
    </row>
    <row r="84" spans="1:25" ht="21" customHeight="1">
      <c r="A84" s="30">
        <v>71</v>
      </c>
      <c r="B84" s="25">
        <f t="shared" si="2"/>
        <v>123</v>
      </c>
      <c r="C84" s="12">
        <v>25</v>
      </c>
      <c r="D84" s="20"/>
      <c r="E84" s="14"/>
      <c r="F84" s="13"/>
      <c r="G84" s="14"/>
      <c r="H84" s="82"/>
      <c r="I84" s="105"/>
      <c r="J84" s="53"/>
      <c r="K84" s="16"/>
      <c r="L84" s="22"/>
      <c r="M84" s="18"/>
      <c r="N84" s="16"/>
      <c r="O84" s="51"/>
      <c r="P84" s="53"/>
      <c r="Q84" s="16"/>
      <c r="R84" s="22"/>
      <c r="S84" s="256"/>
      <c r="T84" s="257"/>
      <c r="U84" s="257"/>
      <c r="V84" s="258"/>
      <c r="W84" s="53"/>
      <c r="X84" s="16"/>
      <c r="Y84" s="22"/>
    </row>
    <row r="85" spans="1:25" ht="21" customHeight="1">
      <c r="A85" s="30">
        <v>72</v>
      </c>
      <c r="B85" s="25">
        <f t="shared" si="2"/>
        <v>123</v>
      </c>
      <c r="C85" s="12">
        <v>25</v>
      </c>
      <c r="D85" s="20"/>
      <c r="E85" s="14"/>
      <c r="F85" s="13"/>
      <c r="G85" s="14"/>
      <c r="H85" s="82"/>
      <c r="I85" s="105"/>
      <c r="J85" s="53"/>
      <c r="K85" s="16"/>
      <c r="L85" s="22"/>
      <c r="M85" s="18"/>
      <c r="N85" s="16"/>
      <c r="O85" s="51"/>
      <c r="P85" s="53"/>
      <c r="Q85" s="16"/>
      <c r="R85" s="22"/>
      <c r="S85" s="256"/>
      <c r="T85" s="257"/>
      <c r="U85" s="257"/>
      <c r="V85" s="258"/>
      <c r="W85" s="53"/>
      <c r="X85" s="16"/>
      <c r="Y85" s="22"/>
    </row>
    <row r="86" spans="1:25" ht="21" customHeight="1">
      <c r="A86" s="30">
        <v>73</v>
      </c>
      <c r="B86" s="25">
        <f t="shared" si="2"/>
        <v>123</v>
      </c>
      <c r="C86" s="12">
        <v>25</v>
      </c>
      <c r="D86" s="20"/>
      <c r="E86" s="14"/>
      <c r="F86" s="13"/>
      <c r="G86" s="14"/>
      <c r="H86" s="82"/>
      <c r="I86" s="105"/>
      <c r="J86" s="53"/>
      <c r="K86" s="16"/>
      <c r="L86" s="22"/>
      <c r="M86" s="18"/>
      <c r="N86" s="16"/>
      <c r="O86" s="51"/>
      <c r="P86" s="53"/>
      <c r="Q86" s="16"/>
      <c r="R86" s="22"/>
      <c r="S86" s="256"/>
      <c r="T86" s="257"/>
      <c r="U86" s="257"/>
      <c r="V86" s="258"/>
      <c r="W86" s="53"/>
      <c r="X86" s="16"/>
      <c r="Y86" s="22"/>
    </row>
    <row r="87" spans="1:25" ht="21" customHeight="1">
      <c r="A87" s="30">
        <v>74</v>
      </c>
      <c r="B87" s="25">
        <f t="shared" si="2"/>
        <v>123</v>
      </c>
      <c r="C87" s="12">
        <v>25</v>
      </c>
      <c r="D87" s="20"/>
      <c r="E87" s="14"/>
      <c r="F87" s="13"/>
      <c r="G87" s="14"/>
      <c r="H87" s="82"/>
      <c r="I87" s="105"/>
      <c r="J87" s="53"/>
      <c r="K87" s="16"/>
      <c r="L87" s="22"/>
      <c r="M87" s="18"/>
      <c r="N87" s="16"/>
      <c r="O87" s="51"/>
      <c r="P87" s="53"/>
      <c r="Q87" s="16"/>
      <c r="R87" s="22"/>
      <c r="S87" s="256"/>
      <c r="T87" s="257"/>
      <c r="U87" s="257"/>
      <c r="V87" s="258"/>
      <c r="W87" s="53"/>
      <c r="X87" s="16"/>
      <c r="Y87" s="22"/>
    </row>
    <row r="88" spans="1:25" ht="21" customHeight="1">
      <c r="A88" s="30">
        <v>75</v>
      </c>
      <c r="B88" s="25">
        <f t="shared" si="2"/>
        <v>123</v>
      </c>
      <c r="C88" s="12">
        <v>25</v>
      </c>
      <c r="D88" s="20"/>
      <c r="E88" s="14"/>
      <c r="F88" s="13"/>
      <c r="G88" s="14"/>
      <c r="H88" s="82"/>
      <c r="I88" s="105"/>
      <c r="J88" s="53"/>
      <c r="K88" s="16"/>
      <c r="L88" s="22"/>
      <c r="M88" s="18"/>
      <c r="N88" s="16"/>
      <c r="O88" s="51"/>
      <c r="P88" s="53"/>
      <c r="Q88" s="16"/>
      <c r="R88" s="22"/>
      <c r="S88" s="256"/>
      <c r="T88" s="257"/>
      <c r="U88" s="257"/>
      <c r="V88" s="258"/>
      <c r="W88" s="53"/>
      <c r="X88" s="16"/>
      <c r="Y88" s="22"/>
    </row>
    <row r="89" spans="1:25" ht="21" customHeight="1">
      <c r="A89" s="30">
        <v>76</v>
      </c>
      <c r="B89" s="25">
        <f t="shared" si="2"/>
        <v>123</v>
      </c>
      <c r="C89" s="12">
        <v>25</v>
      </c>
      <c r="D89" s="20"/>
      <c r="E89" s="14"/>
      <c r="F89" s="13"/>
      <c r="G89" s="14"/>
      <c r="H89" s="82"/>
      <c r="I89" s="105"/>
      <c r="J89" s="53"/>
      <c r="K89" s="16"/>
      <c r="L89" s="22"/>
      <c r="M89" s="18"/>
      <c r="N89" s="16"/>
      <c r="O89" s="51"/>
      <c r="P89" s="53"/>
      <c r="Q89" s="16"/>
      <c r="R89" s="22"/>
      <c r="S89" s="256"/>
      <c r="T89" s="257"/>
      <c r="U89" s="257"/>
      <c r="V89" s="258"/>
      <c r="W89" s="53"/>
      <c r="X89" s="16"/>
      <c r="Y89" s="22"/>
    </row>
    <row r="90" spans="1:25" ht="21" customHeight="1">
      <c r="A90" s="30">
        <v>77</v>
      </c>
      <c r="B90" s="25">
        <f t="shared" si="2"/>
        <v>123</v>
      </c>
      <c r="C90" s="12">
        <v>25</v>
      </c>
      <c r="D90" s="20"/>
      <c r="E90" s="14"/>
      <c r="F90" s="13"/>
      <c r="G90" s="14"/>
      <c r="H90" s="82"/>
      <c r="I90" s="105"/>
      <c r="J90" s="53"/>
      <c r="K90" s="16"/>
      <c r="L90" s="22"/>
      <c r="M90" s="18"/>
      <c r="N90" s="16"/>
      <c r="O90" s="51"/>
      <c r="P90" s="53"/>
      <c r="Q90" s="16"/>
      <c r="R90" s="22"/>
      <c r="S90" s="256"/>
      <c r="T90" s="257"/>
      <c r="U90" s="257"/>
      <c r="V90" s="258"/>
      <c r="W90" s="53"/>
      <c r="X90" s="16"/>
      <c r="Y90" s="22"/>
    </row>
    <row r="91" spans="1:25" ht="21" customHeight="1">
      <c r="A91" s="30">
        <v>78</v>
      </c>
      <c r="B91" s="25">
        <f t="shared" si="2"/>
        <v>123</v>
      </c>
      <c r="C91" s="12">
        <v>25</v>
      </c>
      <c r="D91" s="20"/>
      <c r="E91" s="14"/>
      <c r="F91" s="13"/>
      <c r="G91" s="14"/>
      <c r="H91" s="82"/>
      <c r="I91" s="105"/>
      <c r="J91" s="53"/>
      <c r="K91" s="16"/>
      <c r="L91" s="22"/>
      <c r="M91" s="18"/>
      <c r="N91" s="16"/>
      <c r="O91" s="51"/>
      <c r="P91" s="53"/>
      <c r="Q91" s="16"/>
      <c r="R91" s="22"/>
      <c r="S91" s="256"/>
      <c r="T91" s="257"/>
      <c r="U91" s="257"/>
      <c r="V91" s="258"/>
      <c r="W91" s="53"/>
      <c r="X91" s="16"/>
      <c r="Y91" s="22"/>
    </row>
    <row r="92" spans="1:25" ht="21" customHeight="1">
      <c r="A92" s="30">
        <v>79</v>
      </c>
      <c r="B92" s="25">
        <f t="shared" si="2"/>
        <v>123</v>
      </c>
      <c r="C92" s="12">
        <v>25</v>
      </c>
      <c r="D92" s="20"/>
      <c r="E92" s="14"/>
      <c r="F92" s="13"/>
      <c r="G92" s="14"/>
      <c r="H92" s="82"/>
      <c r="I92" s="105"/>
      <c r="J92" s="53"/>
      <c r="K92" s="16"/>
      <c r="L92" s="22"/>
      <c r="M92" s="18"/>
      <c r="N92" s="16"/>
      <c r="O92" s="51"/>
      <c r="P92" s="53"/>
      <c r="Q92" s="16"/>
      <c r="R92" s="22"/>
      <c r="S92" s="256"/>
      <c r="T92" s="257"/>
      <c r="U92" s="257"/>
      <c r="V92" s="258"/>
      <c r="W92" s="53"/>
      <c r="X92" s="16"/>
      <c r="Y92" s="22"/>
    </row>
    <row r="93" spans="1:25" ht="21" customHeight="1">
      <c r="A93" s="30">
        <v>80</v>
      </c>
      <c r="B93" s="25">
        <f t="shared" si="2"/>
        <v>123</v>
      </c>
      <c r="C93" s="12">
        <v>25</v>
      </c>
      <c r="D93" s="20"/>
      <c r="E93" s="14"/>
      <c r="F93" s="13"/>
      <c r="G93" s="14"/>
      <c r="H93" s="82"/>
      <c r="I93" s="105"/>
      <c r="J93" s="53"/>
      <c r="K93" s="16"/>
      <c r="L93" s="22"/>
      <c r="M93" s="18"/>
      <c r="N93" s="16"/>
      <c r="O93" s="51"/>
      <c r="P93" s="53"/>
      <c r="Q93" s="16"/>
      <c r="R93" s="22"/>
      <c r="S93" s="256"/>
      <c r="T93" s="257"/>
      <c r="U93" s="257"/>
      <c r="V93" s="258"/>
      <c r="W93" s="53"/>
      <c r="X93" s="16"/>
      <c r="Y93" s="22"/>
    </row>
    <row r="94" spans="1:25" ht="21" customHeight="1">
      <c r="A94" s="30">
        <v>81</v>
      </c>
      <c r="B94" s="25">
        <f t="shared" si="2"/>
        <v>123</v>
      </c>
      <c r="C94" s="12">
        <v>25</v>
      </c>
      <c r="D94" s="20"/>
      <c r="E94" s="14"/>
      <c r="F94" s="13"/>
      <c r="G94" s="14"/>
      <c r="H94" s="82"/>
      <c r="I94" s="105"/>
      <c r="J94" s="53"/>
      <c r="K94" s="16"/>
      <c r="L94" s="22"/>
      <c r="M94" s="18"/>
      <c r="N94" s="16"/>
      <c r="O94" s="51"/>
      <c r="P94" s="53"/>
      <c r="Q94" s="16"/>
      <c r="R94" s="22"/>
      <c r="S94" s="256"/>
      <c r="T94" s="257"/>
      <c r="U94" s="257"/>
      <c r="V94" s="258"/>
      <c r="W94" s="53"/>
      <c r="X94" s="16"/>
      <c r="Y94" s="22"/>
    </row>
    <row r="95" spans="1:25" ht="21" customHeight="1">
      <c r="A95" s="30">
        <v>82</v>
      </c>
      <c r="B95" s="25">
        <f t="shared" si="2"/>
        <v>123</v>
      </c>
      <c r="C95" s="12">
        <v>25</v>
      </c>
      <c r="D95" s="20"/>
      <c r="E95" s="14"/>
      <c r="F95" s="13"/>
      <c r="G95" s="14"/>
      <c r="H95" s="82"/>
      <c r="I95" s="105"/>
      <c r="J95" s="53"/>
      <c r="K95" s="16"/>
      <c r="L95" s="22"/>
      <c r="M95" s="18"/>
      <c r="N95" s="16"/>
      <c r="O95" s="51"/>
      <c r="P95" s="53"/>
      <c r="Q95" s="16"/>
      <c r="R95" s="22"/>
      <c r="S95" s="256"/>
      <c r="T95" s="257"/>
      <c r="U95" s="257"/>
      <c r="V95" s="258"/>
      <c r="W95" s="53"/>
      <c r="X95" s="16"/>
      <c r="Y95" s="22"/>
    </row>
    <row r="96" spans="1:25" ht="21" customHeight="1">
      <c r="A96" s="30">
        <v>83</v>
      </c>
      <c r="B96" s="25">
        <f t="shared" si="2"/>
        <v>123</v>
      </c>
      <c r="C96" s="12">
        <v>25</v>
      </c>
      <c r="D96" s="20"/>
      <c r="E96" s="14"/>
      <c r="F96" s="13"/>
      <c r="G96" s="14"/>
      <c r="H96" s="82"/>
      <c r="I96" s="105"/>
      <c r="J96" s="53"/>
      <c r="K96" s="16"/>
      <c r="L96" s="22"/>
      <c r="M96" s="18"/>
      <c r="N96" s="16"/>
      <c r="O96" s="51"/>
      <c r="P96" s="53"/>
      <c r="Q96" s="16"/>
      <c r="R96" s="22"/>
      <c r="S96" s="256"/>
      <c r="T96" s="257"/>
      <c r="U96" s="257"/>
      <c r="V96" s="258"/>
      <c r="W96" s="53"/>
      <c r="X96" s="16"/>
      <c r="Y96" s="22"/>
    </row>
    <row r="97" spans="1:25" ht="21" customHeight="1">
      <c r="A97" s="30">
        <v>84</v>
      </c>
      <c r="B97" s="25">
        <f t="shared" si="2"/>
        <v>123</v>
      </c>
      <c r="C97" s="12">
        <v>25</v>
      </c>
      <c r="D97" s="20"/>
      <c r="E97" s="14"/>
      <c r="F97" s="13"/>
      <c r="G97" s="14"/>
      <c r="H97" s="82"/>
      <c r="I97" s="105"/>
      <c r="J97" s="53"/>
      <c r="K97" s="16"/>
      <c r="L97" s="22"/>
      <c r="M97" s="18"/>
      <c r="N97" s="16"/>
      <c r="O97" s="51"/>
      <c r="P97" s="53"/>
      <c r="Q97" s="16"/>
      <c r="R97" s="22"/>
      <c r="S97" s="256"/>
      <c r="T97" s="257"/>
      <c r="U97" s="257"/>
      <c r="V97" s="258"/>
      <c r="W97" s="53"/>
      <c r="X97" s="16"/>
      <c r="Y97" s="22"/>
    </row>
    <row r="98" spans="1:25" ht="21" customHeight="1">
      <c r="A98" s="30">
        <v>85</v>
      </c>
      <c r="B98" s="25">
        <f t="shared" si="2"/>
        <v>123</v>
      </c>
      <c r="C98" s="12">
        <v>25</v>
      </c>
      <c r="D98" s="20"/>
      <c r="E98" s="14"/>
      <c r="F98" s="13"/>
      <c r="G98" s="14"/>
      <c r="H98" s="82"/>
      <c r="I98" s="105"/>
      <c r="J98" s="53"/>
      <c r="K98" s="16"/>
      <c r="L98" s="22"/>
      <c r="M98" s="18"/>
      <c r="N98" s="16"/>
      <c r="O98" s="51"/>
      <c r="P98" s="53"/>
      <c r="Q98" s="16"/>
      <c r="R98" s="22"/>
      <c r="S98" s="256"/>
      <c r="T98" s="257"/>
      <c r="U98" s="257"/>
      <c r="V98" s="258"/>
      <c r="W98" s="53"/>
      <c r="X98" s="16"/>
      <c r="Y98" s="22"/>
    </row>
    <row r="99" spans="1:25" ht="21" customHeight="1">
      <c r="A99" s="30">
        <v>86</v>
      </c>
      <c r="B99" s="25">
        <f t="shared" si="2"/>
        <v>123</v>
      </c>
      <c r="C99" s="12">
        <v>25</v>
      </c>
      <c r="D99" s="20"/>
      <c r="E99" s="14"/>
      <c r="F99" s="13"/>
      <c r="G99" s="14"/>
      <c r="H99" s="82"/>
      <c r="I99" s="105"/>
      <c r="J99" s="53"/>
      <c r="K99" s="16"/>
      <c r="L99" s="22"/>
      <c r="M99" s="18"/>
      <c r="N99" s="16"/>
      <c r="O99" s="51"/>
      <c r="P99" s="53"/>
      <c r="Q99" s="16"/>
      <c r="R99" s="22"/>
      <c r="S99" s="256"/>
      <c r="T99" s="257"/>
      <c r="U99" s="257"/>
      <c r="V99" s="258"/>
      <c r="W99" s="53"/>
      <c r="X99" s="16"/>
      <c r="Y99" s="22"/>
    </row>
    <row r="100" spans="1:25" ht="21" customHeight="1">
      <c r="A100" s="30">
        <v>87</v>
      </c>
      <c r="B100" s="25">
        <f t="shared" si="2"/>
        <v>123</v>
      </c>
      <c r="C100" s="12">
        <v>25</v>
      </c>
      <c r="D100" s="20"/>
      <c r="E100" s="14"/>
      <c r="F100" s="13"/>
      <c r="G100" s="14"/>
      <c r="H100" s="82"/>
      <c r="I100" s="105"/>
      <c r="J100" s="53"/>
      <c r="K100" s="16"/>
      <c r="L100" s="22"/>
      <c r="M100" s="18"/>
      <c r="N100" s="16"/>
      <c r="O100" s="51"/>
      <c r="P100" s="53"/>
      <c r="Q100" s="16"/>
      <c r="R100" s="22"/>
      <c r="S100" s="256"/>
      <c r="T100" s="257"/>
      <c r="U100" s="257"/>
      <c r="V100" s="258"/>
      <c r="W100" s="53"/>
      <c r="X100" s="16"/>
      <c r="Y100" s="22"/>
    </row>
    <row r="101" spans="1:25" ht="21" customHeight="1">
      <c r="A101" s="30">
        <v>88</v>
      </c>
      <c r="B101" s="25">
        <f t="shared" si="2"/>
        <v>123</v>
      </c>
      <c r="C101" s="12">
        <v>25</v>
      </c>
      <c r="D101" s="20"/>
      <c r="E101" s="14"/>
      <c r="F101" s="13"/>
      <c r="G101" s="14"/>
      <c r="H101" s="82"/>
      <c r="I101" s="105"/>
      <c r="J101" s="53"/>
      <c r="K101" s="16"/>
      <c r="L101" s="22"/>
      <c r="M101" s="18"/>
      <c r="N101" s="16"/>
      <c r="O101" s="51"/>
      <c r="P101" s="53"/>
      <c r="Q101" s="16"/>
      <c r="R101" s="22"/>
      <c r="S101" s="256"/>
      <c r="T101" s="257"/>
      <c r="U101" s="257"/>
      <c r="V101" s="258"/>
      <c r="W101" s="53"/>
      <c r="X101" s="16"/>
      <c r="Y101" s="22"/>
    </row>
    <row r="102" spans="1:25" ht="21" customHeight="1">
      <c r="A102" s="30">
        <v>89</v>
      </c>
      <c r="B102" s="25">
        <f t="shared" si="2"/>
        <v>123</v>
      </c>
      <c r="C102" s="12">
        <v>25</v>
      </c>
      <c r="D102" s="20"/>
      <c r="E102" s="14"/>
      <c r="F102" s="13"/>
      <c r="G102" s="14"/>
      <c r="H102" s="82"/>
      <c r="I102" s="105"/>
      <c r="J102" s="53"/>
      <c r="K102" s="16"/>
      <c r="L102" s="22"/>
      <c r="M102" s="18"/>
      <c r="N102" s="16"/>
      <c r="O102" s="51"/>
      <c r="P102" s="53"/>
      <c r="Q102" s="16"/>
      <c r="R102" s="22"/>
      <c r="S102" s="256"/>
      <c r="T102" s="257"/>
      <c r="U102" s="257"/>
      <c r="V102" s="258"/>
      <c r="W102" s="53"/>
      <c r="X102" s="16"/>
      <c r="Y102" s="22"/>
    </row>
    <row r="103" spans="1:25" ht="21" customHeight="1">
      <c r="A103" s="30">
        <v>90</v>
      </c>
      <c r="B103" s="25">
        <f t="shared" si="2"/>
        <v>123</v>
      </c>
      <c r="C103" s="12">
        <v>25</v>
      </c>
      <c r="D103" s="20"/>
      <c r="E103" s="14"/>
      <c r="F103" s="13"/>
      <c r="G103" s="14"/>
      <c r="H103" s="82"/>
      <c r="I103" s="105"/>
      <c r="J103" s="53"/>
      <c r="K103" s="16"/>
      <c r="L103" s="22"/>
      <c r="M103" s="18"/>
      <c r="N103" s="16"/>
      <c r="O103" s="51"/>
      <c r="P103" s="53"/>
      <c r="Q103" s="16"/>
      <c r="R103" s="22"/>
      <c r="S103" s="256"/>
      <c r="T103" s="257"/>
      <c r="U103" s="257"/>
      <c r="V103" s="258"/>
      <c r="W103" s="53"/>
      <c r="X103" s="16"/>
      <c r="Y103" s="22"/>
    </row>
    <row r="104" spans="1:25" ht="21" customHeight="1">
      <c r="A104" s="30">
        <v>91</v>
      </c>
      <c r="B104" s="25">
        <f t="shared" si="2"/>
        <v>123</v>
      </c>
      <c r="C104" s="12">
        <v>25</v>
      </c>
      <c r="D104" s="20"/>
      <c r="E104" s="14"/>
      <c r="F104" s="13"/>
      <c r="G104" s="14"/>
      <c r="H104" s="82"/>
      <c r="I104" s="105"/>
      <c r="J104" s="53"/>
      <c r="K104" s="16"/>
      <c r="L104" s="22"/>
      <c r="M104" s="18"/>
      <c r="N104" s="16"/>
      <c r="O104" s="51"/>
      <c r="P104" s="53"/>
      <c r="Q104" s="16"/>
      <c r="R104" s="22"/>
      <c r="S104" s="256"/>
      <c r="T104" s="257"/>
      <c r="U104" s="257"/>
      <c r="V104" s="258"/>
      <c r="W104" s="53"/>
      <c r="X104" s="16"/>
      <c r="Y104" s="22"/>
    </row>
    <row r="105" spans="1:25" ht="21" customHeight="1">
      <c r="A105" s="30">
        <v>92</v>
      </c>
      <c r="B105" s="25">
        <f t="shared" si="2"/>
        <v>123</v>
      </c>
      <c r="C105" s="12">
        <v>25</v>
      </c>
      <c r="D105" s="20"/>
      <c r="E105" s="14"/>
      <c r="F105" s="13"/>
      <c r="G105" s="14"/>
      <c r="H105" s="82"/>
      <c r="I105" s="105"/>
      <c r="J105" s="53"/>
      <c r="K105" s="16"/>
      <c r="L105" s="22"/>
      <c r="M105" s="18"/>
      <c r="N105" s="16"/>
      <c r="O105" s="51"/>
      <c r="P105" s="53"/>
      <c r="Q105" s="16"/>
      <c r="R105" s="22"/>
      <c r="S105" s="256"/>
      <c r="T105" s="257"/>
      <c r="U105" s="257"/>
      <c r="V105" s="258"/>
      <c r="W105" s="53"/>
      <c r="X105" s="16"/>
      <c r="Y105" s="22"/>
    </row>
    <row r="106" spans="1:25" ht="21" customHeight="1">
      <c r="A106" s="30">
        <v>93</v>
      </c>
      <c r="B106" s="25">
        <f t="shared" si="2"/>
        <v>123</v>
      </c>
      <c r="C106" s="12">
        <v>25</v>
      </c>
      <c r="D106" s="20"/>
      <c r="E106" s="14"/>
      <c r="F106" s="13"/>
      <c r="G106" s="14"/>
      <c r="H106" s="82"/>
      <c r="I106" s="105"/>
      <c r="J106" s="53"/>
      <c r="K106" s="16"/>
      <c r="L106" s="22"/>
      <c r="M106" s="18"/>
      <c r="N106" s="16"/>
      <c r="O106" s="51"/>
      <c r="P106" s="53"/>
      <c r="Q106" s="16"/>
      <c r="R106" s="22"/>
      <c r="S106" s="256"/>
      <c r="T106" s="257"/>
      <c r="U106" s="257"/>
      <c r="V106" s="258"/>
      <c r="W106" s="53"/>
      <c r="X106" s="16"/>
      <c r="Y106" s="22"/>
    </row>
    <row r="107" spans="1:25" ht="21" customHeight="1">
      <c r="A107" s="30">
        <v>94</v>
      </c>
      <c r="B107" s="25">
        <f t="shared" si="2"/>
        <v>123</v>
      </c>
      <c r="C107" s="12">
        <v>25</v>
      </c>
      <c r="D107" s="20"/>
      <c r="E107" s="14"/>
      <c r="F107" s="13"/>
      <c r="G107" s="14"/>
      <c r="H107" s="82"/>
      <c r="I107" s="105"/>
      <c r="J107" s="53"/>
      <c r="K107" s="16"/>
      <c r="L107" s="22"/>
      <c r="M107" s="18"/>
      <c r="N107" s="16"/>
      <c r="O107" s="51"/>
      <c r="P107" s="53"/>
      <c r="Q107" s="16"/>
      <c r="R107" s="22"/>
      <c r="S107" s="256"/>
      <c r="T107" s="257"/>
      <c r="U107" s="257"/>
      <c r="V107" s="258"/>
      <c r="W107" s="53"/>
      <c r="X107" s="16"/>
      <c r="Y107" s="22"/>
    </row>
    <row r="108" spans="1:25" ht="21" customHeight="1">
      <c r="A108" s="30">
        <v>95</v>
      </c>
      <c r="B108" s="25">
        <f t="shared" si="2"/>
        <v>123</v>
      </c>
      <c r="C108" s="12">
        <v>25</v>
      </c>
      <c r="D108" s="20"/>
      <c r="E108" s="14"/>
      <c r="F108" s="13"/>
      <c r="G108" s="14"/>
      <c r="H108" s="82"/>
      <c r="I108" s="105"/>
      <c r="J108" s="53"/>
      <c r="K108" s="16"/>
      <c r="L108" s="22"/>
      <c r="M108" s="18"/>
      <c r="N108" s="16"/>
      <c r="O108" s="51"/>
      <c r="P108" s="53"/>
      <c r="Q108" s="16"/>
      <c r="R108" s="22"/>
      <c r="S108" s="256"/>
      <c r="T108" s="257"/>
      <c r="U108" s="257"/>
      <c r="V108" s="258"/>
      <c r="W108" s="53"/>
      <c r="X108" s="16"/>
      <c r="Y108" s="22"/>
    </row>
    <row r="109" spans="1:25" ht="21" customHeight="1">
      <c r="A109" s="30">
        <v>96</v>
      </c>
      <c r="B109" s="25">
        <f t="shared" si="2"/>
        <v>123</v>
      </c>
      <c r="C109" s="12">
        <v>25</v>
      </c>
      <c r="D109" s="20"/>
      <c r="E109" s="14"/>
      <c r="F109" s="13"/>
      <c r="G109" s="14"/>
      <c r="H109" s="82"/>
      <c r="I109" s="105"/>
      <c r="J109" s="53"/>
      <c r="K109" s="16"/>
      <c r="L109" s="22"/>
      <c r="M109" s="18"/>
      <c r="N109" s="16"/>
      <c r="O109" s="51"/>
      <c r="P109" s="53"/>
      <c r="Q109" s="16"/>
      <c r="R109" s="22"/>
      <c r="S109" s="256"/>
      <c r="T109" s="257"/>
      <c r="U109" s="257"/>
      <c r="V109" s="258"/>
      <c r="W109" s="53"/>
      <c r="X109" s="16"/>
      <c r="Y109" s="22"/>
    </row>
    <row r="110" spans="1:25" ht="21" customHeight="1">
      <c r="A110" s="30">
        <v>97</v>
      </c>
      <c r="B110" s="25">
        <f t="shared" si="2"/>
        <v>123</v>
      </c>
      <c r="C110" s="12">
        <v>25</v>
      </c>
      <c r="D110" s="20"/>
      <c r="E110" s="14"/>
      <c r="F110" s="13"/>
      <c r="G110" s="14"/>
      <c r="H110" s="82"/>
      <c r="I110" s="105"/>
      <c r="J110" s="53"/>
      <c r="K110" s="16"/>
      <c r="L110" s="22"/>
      <c r="M110" s="18"/>
      <c r="N110" s="16"/>
      <c r="O110" s="51"/>
      <c r="P110" s="53"/>
      <c r="Q110" s="16"/>
      <c r="R110" s="22"/>
      <c r="S110" s="256"/>
      <c r="T110" s="257"/>
      <c r="U110" s="257"/>
      <c r="V110" s="258"/>
      <c r="W110" s="53"/>
      <c r="X110" s="16"/>
      <c r="Y110" s="22"/>
    </row>
    <row r="111" spans="1:25" ht="21" customHeight="1">
      <c r="A111" s="30">
        <v>98</v>
      </c>
      <c r="B111" s="25">
        <f t="shared" si="2"/>
        <v>123</v>
      </c>
      <c r="C111" s="12">
        <v>25</v>
      </c>
      <c r="D111" s="20"/>
      <c r="E111" s="14"/>
      <c r="F111" s="13"/>
      <c r="G111" s="14"/>
      <c r="H111" s="82"/>
      <c r="I111" s="105"/>
      <c r="J111" s="53"/>
      <c r="K111" s="16"/>
      <c r="L111" s="22"/>
      <c r="M111" s="18"/>
      <c r="N111" s="16"/>
      <c r="O111" s="51"/>
      <c r="P111" s="53"/>
      <c r="Q111" s="16"/>
      <c r="R111" s="22"/>
      <c r="S111" s="256"/>
      <c r="T111" s="257"/>
      <c r="U111" s="257"/>
      <c r="V111" s="258"/>
      <c r="W111" s="53"/>
      <c r="X111" s="16"/>
      <c r="Y111" s="22"/>
    </row>
    <row r="112" spans="1:25" ht="21" customHeight="1">
      <c r="A112" s="30">
        <v>99</v>
      </c>
      <c r="B112" s="25">
        <f t="shared" si="2"/>
        <v>123</v>
      </c>
      <c r="C112" s="12">
        <v>25</v>
      </c>
      <c r="D112" s="20"/>
      <c r="E112" s="14"/>
      <c r="F112" s="13"/>
      <c r="G112" s="14"/>
      <c r="H112" s="82"/>
      <c r="I112" s="105"/>
      <c r="J112" s="53"/>
      <c r="K112" s="16"/>
      <c r="L112" s="22"/>
      <c r="M112" s="18"/>
      <c r="N112" s="16"/>
      <c r="O112" s="51"/>
      <c r="P112" s="53"/>
      <c r="Q112" s="16"/>
      <c r="R112" s="22"/>
      <c r="S112" s="256"/>
      <c r="T112" s="257"/>
      <c r="U112" s="257"/>
      <c r="V112" s="258"/>
      <c r="W112" s="53"/>
      <c r="X112" s="16"/>
      <c r="Y112" s="22"/>
    </row>
    <row r="113" spans="1:25" ht="21" customHeight="1" thickBot="1">
      <c r="A113" s="30">
        <v>100</v>
      </c>
      <c r="B113" s="26">
        <f t="shared" si="2"/>
        <v>123</v>
      </c>
      <c r="C113" s="260">
        <v>25</v>
      </c>
      <c r="D113" s="261"/>
      <c r="E113" s="27"/>
      <c r="F113" s="28"/>
      <c r="G113" s="27"/>
      <c r="H113" s="83"/>
      <c r="I113" s="106"/>
      <c r="J113" s="54"/>
      <c r="K113" s="23"/>
      <c r="L113" s="24"/>
      <c r="M113" s="31"/>
      <c r="N113" s="23"/>
      <c r="O113" s="52"/>
      <c r="P113" s="54"/>
      <c r="Q113" s="23"/>
      <c r="R113" s="24"/>
      <c r="S113" s="262"/>
      <c r="T113" s="263"/>
      <c r="U113" s="263"/>
      <c r="V113" s="264"/>
      <c r="W113" s="54"/>
      <c r="X113" s="23"/>
      <c r="Y113" s="24"/>
    </row>
    <row r="114" spans="1:25" ht="12.75" customHeight="1"/>
    <row r="115" spans="1:25">
      <c r="A115" s="4" t="s">
        <v>201</v>
      </c>
    </row>
  </sheetData>
  <sheetProtection formatCells="0" insertRows="0" deleteRows="0" selectLockedCells="1"/>
  <mergeCells count="17">
    <mergeCell ref="P4:R4"/>
    <mergeCell ref="S4:V4"/>
    <mergeCell ref="M4:O4"/>
    <mergeCell ref="W2:Y2"/>
    <mergeCell ref="T3:U3"/>
    <mergeCell ref="S2:V2"/>
    <mergeCell ref="W4:Y4"/>
    <mergeCell ref="B4:D4"/>
    <mergeCell ref="E4:F4"/>
    <mergeCell ref="G4:H4"/>
    <mergeCell ref="I4:I5"/>
    <mergeCell ref="J4:L4"/>
    <mergeCell ref="B2:C2"/>
    <mergeCell ref="D2:F2"/>
    <mergeCell ref="J2:L2"/>
    <mergeCell ref="M2:O2"/>
    <mergeCell ref="P2:R2"/>
  </mergeCells>
  <phoneticPr fontId="3"/>
  <conditionalFormatting sqref="D8:D113">
    <cfRule type="cellIs" dxfId="8" priority="1" operator="greaterThanOrEqual">
      <formula>100000</formula>
    </cfRule>
    <cfRule type="duplicateValues" dxfId="7" priority="2"/>
  </conditionalFormatting>
  <conditionalFormatting sqref="I8:I113">
    <cfRule type="duplicateValues" dxfId="6" priority="3"/>
  </conditionalFormatting>
  <dataValidations count="7">
    <dataValidation type="custom" imeMode="halfAlpha" operator="lessThanOrEqual" allowBlank="1" showInputMessage="1" showErrorMessage="1" errorTitle="入力できません" error="桁数が多い、もしくは、既に使用されてる任意の番号です。新たな5桁の数字を入力してください。" sqref="D14:D113 D8:D12" xr:uid="{00000000-0002-0000-0300-000000000000}">
      <formula1>AND(AND(D8&gt;=1,D8&lt;=99999),COUNTIF($D$8:$D$113,D8)=1)</formula1>
    </dataValidation>
    <dataValidation imeMode="hiragana" allowBlank="1" showInputMessage="1" showErrorMessage="1" sqref="E14:F113 E8:F12" xr:uid="{00000000-0002-0000-0300-000001000000}"/>
    <dataValidation type="custom" imeMode="halfAlpha" operator="lessThanOrEqual" allowBlank="1" showInputMessage="1" showErrorMessage="1" errorTitle="入力できません" error="メールアドレスが重複しております。メールアドレスをご確認ください。" sqref="I8:I12 I14:I113" xr:uid="{00000000-0002-0000-0300-000002000000}">
      <formula1>COUNTIF($I:$I,I8)=1</formula1>
    </dataValidation>
    <dataValidation operator="lessThanOrEqual" allowBlank="1" showInputMessage="1" showErrorMessage="1" errorTitle="入力できません" error="5桁の数字を入力してください" sqref="D3 D7" xr:uid="{00000000-0002-0000-0300-000003000000}"/>
    <dataValidation imeMode="fullKatakana" allowBlank="1" showInputMessage="1" showErrorMessage="1" sqref="G14:H113 G8:H12" xr:uid="{00000000-0002-0000-0300-000004000000}"/>
    <dataValidation type="whole" operator="lessThanOrEqual" allowBlank="1" showInputMessage="1" showErrorMessage="1" errorTitle="入力できません" error="5桁の数字を入力してください" sqref="D6" xr:uid="{00000000-0002-0000-0300-000005000000}">
      <formula1>99999</formula1>
    </dataValidation>
    <dataValidation type="list" allowBlank="1" showInputMessage="1" showErrorMessage="1" sqref="J14:Y113" xr:uid="{00000000-0002-0000-0300-000006000000}">
      <formula1>"○"</formula1>
    </dataValidation>
  </dataValidations>
  <hyperlinks>
    <hyperlink ref="I6" r:id="rId1" xr:uid="{00000000-0004-0000-0300-000000000000}"/>
  </hyperlinks>
  <printOptions horizontalCentered="1"/>
  <pageMargins left="0.39370078740157483" right="0.39370078740157483" top="0.59055118110236227" bottom="0.39370078740157483" header="0.31496062992125984" footer="0.31496062992125984"/>
  <pageSetup paperSize="9" scale="43" fitToHeight="0" orientation="landscape" horizontalDpi="360" verticalDpi="36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D115"/>
  <sheetViews>
    <sheetView showGridLines="0" zoomScale="55" zoomScaleNormal="55" zoomScaleSheetLayoutView="40" workbookViewId="0">
      <pane xSplit="8" ySplit="6" topLeftCell="I7" activePane="bottomRight" state="frozen"/>
      <selection pane="bottomRight"/>
      <selection pane="bottomLeft"/>
      <selection pane="topRight"/>
    </sheetView>
  </sheetViews>
  <sheetFormatPr defaultColWidth="9" defaultRowHeight="15"/>
  <cols>
    <col min="1" max="1" width="4.125" style="251" customWidth="1"/>
    <col min="2" max="2" width="7.125" style="3" bestFit="1" customWidth="1"/>
    <col min="3" max="3" width="6" style="3" bestFit="1" customWidth="1"/>
    <col min="4" max="4" width="10" style="251" bestFit="1" customWidth="1"/>
    <col min="5" max="8" width="12.5" style="3" customWidth="1"/>
    <col min="9" max="9" width="35.625" style="56" customWidth="1"/>
    <col min="10" max="18" width="8.625" style="3" customWidth="1"/>
    <col min="19" max="19" width="10.625" style="3" customWidth="1"/>
    <col min="20" max="22" width="8.625" style="3" customWidth="1"/>
    <col min="23" max="23" width="10.625" style="3" customWidth="1"/>
    <col min="24" max="30" width="8.625" style="3" customWidth="1"/>
    <col min="31" max="16384" width="9" style="3"/>
  </cols>
  <sheetData>
    <row r="1" spans="1:30" ht="33.75" customHeight="1" thickBot="1">
      <c r="A1" s="6" t="s">
        <v>202</v>
      </c>
      <c r="I1" s="55"/>
      <c r="X1" s="10"/>
      <c r="Y1" s="10"/>
      <c r="Z1" s="10"/>
      <c r="AA1" s="10"/>
    </row>
    <row r="2" spans="1:30" ht="34.5" customHeight="1" thickBot="1">
      <c r="B2" s="528" t="s">
        <v>203</v>
      </c>
      <c r="C2" s="529"/>
      <c r="D2" s="530"/>
      <c r="E2" s="509"/>
      <c r="F2" s="510"/>
      <c r="G2" s="7" t="s">
        <v>162</v>
      </c>
      <c r="H2" s="8"/>
      <c r="I2" s="55" t="s">
        <v>163</v>
      </c>
      <c r="J2" s="134"/>
      <c r="K2" s="9"/>
      <c r="S2" s="4"/>
      <c r="T2" s="4"/>
      <c r="U2" s="4"/>
      <c r="V2" s="4"/>
    </row>
    <row r="3" spans="1:30" ht="20.100000000000001" customHeight="1" thickBot="1">
      <c r="A3" s="6"/>
      <c r="D3" s="135" t="s">
        <v>169</v>
      </c>
      <c r="I3" s="118"/>
      <c r="J3" s="4" t="s">
        <v>160</v>
      </c>
      <c r="K3" s="4"/>
      <c r="L3" s="4"/>
      <c r="S3" s="4"/>
      <c r="T3" s="4"/>
      <c r="U3" s="4"/>
      <c r="V3" s="4"/>
    </row>
    <row r="4" spans="1:30" ht="35.1" customHeight="1">
      <c r="A4" s="32"/>
      <c r="B4" s="515" t="s">
        <v>174</v>
      </c>
      <c r="C4" s="516"/>
      <c r="D4" s="516"/>
      <c r="E4" s="531" t="s">
        <v>175</v>
      </c>
      <c r="F4" s="532"/>
      <c r="G4" s="531" t="s">
        <v>176</v>
      </c>
      <c r="H4" s="541"/>
      <c r="I4" s="520" t="s">
        <v>177</v>
      </c>
      <c r="J4" s="534" t="s">
        <v>51</v>
      </c>
      <c r="K4" s="534"/>
      <c r="L4" s="534"/>
      <c r="M4" s="536" t="s">
        <v>204</v>
      </c>
      <c r="N4" s="534"/>
      <c r="O4" s="534"/>
      <c r="P4" s="536" t="s">
        <v>205</v>
      </c>
      <c r="Q4" s="534"/>
      <c r="R4" s="534"/>
      <c r="S4" s="536" t="s">
        <v>206</v>
      </c>
      <c r="T4" s="534"/>
      <c r="U4" s="534"/>
      <c r="V4" s="534"/>
      <c r="W4" s="536" t="s">
        <v>207</v>
      </c>
      <c r="X4" s="534"/>
      <c r="Y4" s="534"/>
      <c r="Z4" s="534"/>
      <c r="AA4" s="533" t="s">
        <v>208</v>
      </c>
      <c r="AB4" s="534"/>
      <c r="AC4" s="534"/>
      <c r="AD4" s="535"/>
    </row>
    <row r="5" spans="1:30" ht="35.1" customHeight="1">
      <c r="A5" s="32"/>
      <c r="B5" s="96" t="s">
        <v>183</v>
      </c>
      <c r="C5" s="45" t="s">
        <v>184</v>
      </c>
      <c r="D5" s="49" t="s">
        <v>185</v>
      </c>
      <c r="E5" s="46" t="s">
        <v>186</v>
      </c>
      <c r="F5" s="47" t="s">
        <v>14</v>
      </c>
      <c r="G5" s="48" t="s">
        <v>186</v>
      </c>
      <c r="H5" s="98" t="s">
        <v>14</v>
      </c>
      <c r="I5" s="521"/>
      <c r="J5" s="95" t="s">
        <v>187</v>
      </c>
      <c r="K5" s="35" t="s">
        <v>188</v>
      </c>
      <c r="L5" s="39" t="s">
        <v>189</v>
      </c>
      <c r="M5" s="40" t="s">
        <v>187</v>
      </c>
      <c r="N5" s="35" t="s">
        <v>188</v>
      </c>
      <c r="O5" s="39" t="s">
        <v>189</v>
      </c>
      <c r="P5" s="40" t="s">
        <v>187</v>
      </c>
      <c r="Q5" s="35" t="s">
        <v>188</v>
      </c>
      <c r="R5" s="37" t="s">
        <v>189</v>
      </c>
      <c r="S5" s="537" t="s">
        <v>209</v>
      </c>
      <c r="T5" s="34" t="s">
        <v>187</v>
      </c>
      <c r="U5" s="35" t="s">
        <v>188</v>
      </c>
      <c r="V5" s="37" t="s">
        <v>189</v>
      </c>
      <c r="W5" s="537" t="s">
        <v>209</v>
      </c>
      <c r="X5" s="34" t="s">
        <v>187</v>
      </c>
      <c r="Y5" s="35" t="s">
        <v>188</v>
      </c>
      <c r="Z5" s="36" t="s">
        <v>189</v>
      </c>
      <c r="AA5" s="539" t="s">
        <v>209</v>
      </c>
      <c r="AB5" s="34" t="s">
        <v>187</v>
      </c>
      <c r="AC5" s="35" t="s">
        <v>188</v>
      </c>
      <c r="AD5" s="36" t="s">
        <v>189</v>
      </c>
    </row>
    <row r="6" spans="1:30" ht="30" customHeight="1" thickBot="1">
      <c r="A6" s="29" t="s">
        <v>191</v>
      </c>
      <c r="B6" s="97">
        <v>100</v>
      </c>
      <c r="C6" s="76">
        <v>25</v>
      </c>
      <c r="D6" s="77">
        <v>1</v>
      </c>
      <c r="E6" s="41" t="s">
        <v>192</v>
      </c>
      <c r="F6" s="42" t="s">
        <v>193</v>
      </c>
      <c r="G6" s="43" t="s">
        <v>194</v>
      </c>
      <c r="H6" s="80" t="s">
        <v>195</v>
      </c>
      <c r="I6" s="117" t="s">
        <v>196</v>
      </c>
      <c r="J6" s="78" t="str">
        <f t="shared" ref="J6:R6" si="0">COUNTIF(J$14:J$113,"○")&amp;"名"</f>
        <v>0名</v>
      </c>
      <c r="K6" s="57" t="str">
        <f t="shared" si="0"/>
        <v>0名</v>
      </c>
      <c r="L6" s="58" t="str">
        <f t="shared" si="0"/>
        <v>0名</v>
      </c>
      <c r="M6" s="59" t="str">
        <f t="shared" si="0"/>
        <v>0名</v>
      </c>
      <c r="N6" s="57" t="str">
        <f t="shared" si="0"/>
        <v>0名</v>
      </c>
      <c r="O6" s="58" t="str">
        <f t="shared" si="0"/>
        <v>0名</v>
      </c>
      <c r="P6" s="59" t="str">
        <f t="shared" si="0"/>
        <v>0名</v>
      </c>
      <c r="Q6" s="57" t="str">
        <f t="shared" si="0"/>
        <v>0名</v>
      </c>
      <c r="R6" s="58" t="str">
        <f t="shared" si="0"/>
        <v>0名</v>
      </c>
      <c r="S6" s="538"/>
      <c r="T6" s="78" t="str">
        <f>COUNTIF(T$14:T$113,"○")&amp;"名"</f>
        <v>0名</v>
      </c>
      <c r="U6" s="57" t="str">
        <f>COUNTIF(U$14:U$113,"○")&amp;"名"</f>
        <v>0名</v>
      </c>
      <c r="V6" s="58" t="str">
        <f>COUNTIF(V$14:V$113,"○")&amp;"名"</f>
        <v>0名</v>
      </c>
      <c r="W6" s="538"/>
      <c r="X6" s="78" t="str">
        <f>COUNTIF(X$14:X$113,"○")&amp;"名"</f>
        <v>0名</v>
      </c>
      <c r="Y6" s="57" t="str">
        <f>COUNTIF(Y$14:Y$113,"○")&amp;"名"</f>
        <v>0名</v>
      </c>
      <c r="Z6" s="58" t="str">
        <f>COUNTIF(Z$14:Z$113,"○")&amp;"名"</f>
        <v>0名</v>
      </c>
      <c r="AA6" s="540"/>
      <c r="AB6" s="78" t="str">
        <f>COUNTIF(AB$14:AB$113,"○")&amp;"名"</f>
        <v>0名</v>
      </c>
      <c r="AC6" s="57" t="str">
        <f>COUNTIF(AC$14:AC$113,"○")&amp;"名"</f>
        <v>0名</v>
      </c>
      <c r="AD6" s="60" t="str">
        <f>COUNTIF(AD$14:AD$113,"○")&amp;"名"</f>
        <v>0名</v>
      </c>
    </row>
    <row r="7" spans="1:30" ht="20.100000000000001" customHeight="1" thickBot="1">
      <c r="A7" s="29"/>
      <c r="B7" s="71" t="s">
        <v>197</v>
      </c>
      <c r="C7" s="72"/>
      <c r="D7" s="135" t="s">
        <v>198</v>
      </c>
      <c r="E7" s="72"/>
      <c r="F7" s="72"/>
      <c r="G7" s="33"/>
      <c r="H7" s="33"/>
      <c r="I7" s="3"/>
      <c r="J7"/>
      <c r="K7"/>
      <c r="L7"/>
      <c r="M7"/>
      <c r="N7"/>
      <c r="O7"/>
      <c r="P7"/>
      <c r="Q7"/>
      <c r="R7"/>
      <c r="S7"/>
      <c r="T7"/>
      <c r="U7"/>
      <c r="V7"/>
      <c r="W7"/>
      <c r="X7"/>
      <c r="Y7"/>
      <c r="Z7"/>
      <c r="AA7"/>
      <c r="AB7"/>
      <c r="AC7"/>
      <c r="AD7"/>
    </row>
    <row r="8" spans="1:30" ht="21" customHeight="1">
      <c r="A8" s="30">
        <v>1</v>
      </c>
      <c r="B8" s="84">
        <f>$H$2</f>
        <v>0</v>
      </c>
      <c r="C8" s="85">
        <v>25</v>
      </c>
      <c r="D8" s="86"/>
      <c r="E8" s="87"/>
      <c r="F8" s="88"/>
      <c r="G8" s="87"/>
      <c r="H8" s="99"/>
      <c r="I8" s="158"/>
      <c r="J8"/>
      <c r="K8"/>
      <c r="L8"/>
      <c r="M8"/>
      <c r="N8"/>
      <c r="O8"/>
      <c r="P8"/>
      <c r="Q8"/>
      <c r="R8"/>
      <c r="S8"/>
      <c r="T8"/>
      <c r="U8"/>
      <c r="V8"/>
      <c r="W8"/>
      <c r="X8"/>
      <c r="Y8"/>
      <c r="Z8"/>
      <c r="AA8"/>
      <c r="AB8"/>
      <c r="AC8"/>
      <c r="AD8"/>
    </row>
    <row r="9" spans="1:30" ht="21" customHeight="1">
      <c r="A9" s="30">
        <v>2</v>
      </c>
      <c r="B9" s="89">
        <f>$H$2</f>
        <v>0</v>
      </c>
      <c r="C9" s="12">
        <v>25</v>
      </c>
      <c r="D9" s="20"/>
      <c r="E9" s="14"/>
      <c r="F9" s="13"/>
      <c r="G9" s="14"/>
      <c r="H9" s="82"/>
      <c r="I9" s="102"/>
      <c r="J9"/>
      <c r="K9"/>
      <c r="L9"/>
      <c r="M9"/>
      <c r="N9"/>
      <c r="O9"/>
      <c r="P9"/>
      <c r="Q9"/>
      <c r="R9"/>
      <c r="S9"/>
      <c r="T9"/>
      <c r="U9"/>
      <c r="V9"/>
      <c r="W9"/>
      <c r="X9"/>
      <c r="Y9"/>
      <c r="Z9"/>
      <c r="AA9"/>
      <c r="AB9"/>
      <c r="AC9"/>
      <c r="AD9"/>
    </row>
    <row r="10" spans="1:30" ht="21" customHeight="1">
      <c r="A10" s="30">
        <v>3</v>
      </c>
      <c r="B10" s="89">
        <f>$H$2</f>
        <v>0</v>
      </c>
      <c r="C10" s="12">
        <v>25</v>
      </c>
      <c r="D10" s="20"/>
      <c r="E10" s="14"/>
      <c r="F10" s="13"/>
      <c r="G10" s="14"/>
      <c r="H10" s="82"/>
      <c r="I10" s="102"/>
      <c r="J10"/>
      <c r="K10"/>
      <c r="L10"/>
      <c r="M10"/>
      <c r="N10"/>
      <c r="O10"/>
      <c r="P10"/>
      <c r="Q10"/>
      <c r="R10"/>
      <c r="S10"/>
      <c r="T10"/>
      <c r="U10"/>
      <c r="V10"/>
      <c r="W10"/>
      <c r="X10"/>
      <c r="Y10"/>
      <c r="Z10"/>
      <c r="AA10"/>
      <c r="AB10"/>
      <c r="AC10"/>
      <c r="AD10"/>
    </row>
    <row r="11" spans="1:30" ht="21" customHeight="1">
      <c r="A11" s="30">
        <v>4</v>
      </c>
      <c r="B11" s="89">
        <f>$H$2</f>
        <v>0</v>
      </c>
      <c r="C11" s="12">
        <v>25</v>
      </c>
      <c r="D11" s="20"/>
      <c r="E11" s="14"/>
      <c r="F11" s="13"/>
      <c r="G11" s="14"/>
      <c r="H11" s="82"/>
      <c r="I11" s="102"/>
      <c r="J11"/>
      <c r="K11"/>
      <c r="L11"/>
      <c r="M11"/>
      <c r="N11"/>
      <c r="O11"/>
      <c r="P11"/>
      <c r="Q11"/>
      <c r="R11"/>
      <c r="S11"/>
      <c r="T11"/>
      <c r="U11"/>
      <c r="V11"/>
      <c r="W11"/>
      <c r="X11"/>
      <c r="Y11"/>
      <c r="Z11"/>
      <c r="AA11"/>
      <c r="AB11"/>
      <c r="AC11"/>
      <c r="AD11"/>
    </row>
    <row r="12" spans="1:30" s="5" customFormat="1" ht="21" customHeight="1" thickBot="1">
      <c r="A12" s="30">
        <v>5</v>
      </c>
      <c r="B12" s="90">
        <f>$H$2</f>
        <v>0</v>
      </c>
      <c r="C12" s="91">
        <v>25</v>
      </c>
      <c r="D12" s="92"/>
      <c r="E12" s="93"/>
      <c r="F12" s="94"/>
      <c r="G12" s="93"/>
      <c r="H12" s="100"/>
      <c r="I12" s="103"/>
      <c r="J12"/>
      <c r="K12"/>
      <c r="L12"/>
      <c r="M12"/>
      <c r="N12"/>
      <c r="O12"/>
      <c r="P12"/>
      <c r="Q12"/>
      <c r="R12"/>
      <c r="S12"/>
      <c r="T12"/>
      <c r="U12"/>
      <c r="V12"/>
      <c r="W12"/>
      <c r="X12"/>
      <c r="Y12"/>
      <c r="Z12"/>
      <c r="AA12"/>
      <c r="AB12"/>
      <c r="AC12"/>
      <c r="AD12"/>
    </row>
    <row r="13" spans="1:30" ht="20.100000000000001" customHeight="1" thickBot="1">
      <c r="A13" s="29"/>
      <c r="B13" s="71" t="s">
        <v>155</v>
      </c>
      <c r="C13" s="72"/>
      <c r="D13" s="72"/>
      <c r="E13" s="72"/>
      <c r="F13" s="72"/>
      <c r="G13" s="33"/>
      <c r="H13" s="33"/>
      <c r="I13" s="73"/>
      <c r="S13" s="79" t="s">
        <v>210</v>
      </c>
      <c r="T13" s="157"/>
      <c r="U13" s="157"/>
      <c r="V13" s="157"/>
      <c r="W13" s="79" t="s">
        <v>210</v>
      </c>
      <c r="X13" s="157"/>
      <c r="Y13" s="157"/>
      <c r="Z13" s="157"/>
      <c r="AA13" s="79" t="s">
        <v>210</v>
      </c>
      <c r="AB13" s="157"/>
    </row>
    <row r="14" spans="1:30" ht="21" customHeight="1">
      <c r="A14" s="30">
        <v>1</v>
      </c>
      <c r="B14" s="84">
        <f t="shared" ref="B14:B77" si="1">$H$2</f>
        <v>0</v>
      </c>
      <c r="C14" s="85">
        <v>25</v>
      </c>
      <c r="D14" s="86"/>
      <c r="E14" s="87"/>
      <c r="F14" s="88"/>
      <c r="G14" s="87"/>
      <c r="H14" s="99"/>
      <c r="I14" s="101"/>
      <c r="J14" s="119"/>
      <c r="K14" s="120"/>
      <c r="L14" s="120"/>
      <c r="M14" s="121"/>
      <c r="N14" s="120"/>
      <c r="O14" s="120"/>
      <c r="P14" s="121"/>
      <c r="Q14" s="120"/>
      <c r="R14" s="120"/>
      <c r="S14" s="122"/>
      <c r="T14" s="123"/>
      <c r="U14" s="120"/>
      <c r="V14" s="120"/>
      <c r="W14" s="122"/>
      <c r="X14" s="123"/>
      <c r="Y14" s="120"/>
      <c r="Z14" s="120"/>
      <c r="AA14" s="124"/>
      <c r="AB14" s="123"/>
      <c r="AC14" s="120"/>
      <c r="AD14" s="125"/>
    </row>
    <row r="15" spans="1:30" ht="21" customHeight="1">
      <c r="A15" s="30">
        <v>2</v>
      </c>
      <c r="B15" s="89">
        <f t="shared" si="1"/>
        <v>0</v>
      </c>
      <c r="C15" s="12">
        <v>25</v>
      </c>
      <c r="D15" s="20"/>
      <c r="E15" s="14"/>
      <c r="F15" s="13"/>
      <c r="G15" s="14"/>
      <c r="H15" s="82"/>
      <c r="I15" s="102"/>
      <c r="J15" s="18"/>
      <c r="K15" s="16"/>
      <c r="L15" s="16"/>
      <c r="M15" s="15"/>
      <c r="N15" s="16"/>
      <c r="O15" s="16"/>
      <c r="P15" s="15"/>
      <c r="Q15" s="16"/>
      <c r="R15" s="16"/>
      <c r="S15" s="11"/>
      <c r="T15" s="17"/>
      <c r="U15" s="16"/>
      <c r="V15" s="16"/>
      <c r="W15" s="11"/>
      <c r="X15" s="17"/>
      <c r="Y15" s="16"/>
      <c r="Z15" s="16"/>
      <c r="AA15" s="21"/>
      <c r="AB15" s="17"/>
      <c r="AC15" s="16"/>
      <c r="AD15" s="126"/>
    </row>
    <row r="16" spans="1:30" s="5" customFormat="1" ht="21" customHeight="1">
      <c r="A16" s="30">
        <v>3</v>
      </c>
      <c r="B16" s="89">
        <f t="shared" si="1"/>
        <v>0</v>
      </c>
      <c r="C16" s="12">
        <v>25</v>
      </c>
      <c r="D16" s="20"/>
      <c r="E16" s="14"/>
      <c r="F16" s="13"/>
      <c r="G16" s="14"/>
      <c r="H16" s="82"/>
      <c r="I16" s="102"/>
      <c r="J16" s="18"/>
      <c r="K16" s="16"/>
      <c r="L16" s="16"/>
      <c r="M16" s="15"/>
      <c r="N16" s="16"/>
      <c r="O16" s="16"/>
      <c r="P16" s="15"/>
      <c r="Q16" s="16"/>
      <c r="R16" s="16"/>
      <c r="S16" s="11"/>
      <c r="T16" s="17"/>
      <c r="U16" s="16"/>
      <c r="V16" s="16"/>
      <c r="W16" s="11"/>
      <c r="X16" s="17"/>
      <c r="Y16" s="16"/>
      <c r="Z16" s="16"/>
      <c r="AA16" s="21"/>
      <c r="AB16" s="17"/>
      <c r="AC16" s="16"/>
      <c r="AD16" s="126"/>
    </row>
    <row r="17" spans="1:30" ht="21" customHeight="1">
      <c r="A17" s="30">
        <v>4</v>
      </c>
      <c r="B17" s="89">
        <f t="shared" si="1"/>
        <v>0</v>
      </c>
      <c r="C17" s="12">
        <v>25</v>
      </c>
      <c r="D17" s="20"/>
      <c r="E17" s="14"/>
      <c r="F17" s="13"/>
      <c r="G17" s="14"/>
      <c r="H17" s="82"/>
      <c r="I17" s="102"/>
      <c r="J17" s="18"/>
      <c r="K17" s="16"/>
      <c r="L17" s="16"/>
      <c r="M17" s="15"/>
      <c r="N17" s="16"/>
      <c r="O17" s="16"/>
      <c r="P17" s="15"/>
      <c r="Q17" s="16"/>
      <c r="R17" s="16"/>
      <c r="S17" s="11"/>
      <c r="T17" s="17"/>
      <c r="U17" s="16"/>
      <c r="V17" s="16"/>
      <c r="W17" s="11"/>
      <c r="X17" s="17"/>
      <c r="Y17" s="16"/>
      <c r="Z17" s="16"/>
      <c r="AA17" s="21"/>
      <c r="AB17" s="17"/>
      <c r="AC17" s="16"/>
      <c r="AD17" s="126"/>
    </row>
    <row r="18" spans="1:30" ht="21" customHeight="1">
      <c r="A18" s="30">
        <v>5</v>
      </c>
      <c r="B18" s="89">
        <f t="shared" si="1"/>
        <v>0</v>
      </c>
      <c r="C18" s="12">
        <v>25</v>
      </c>
      <c r="D18" s="20"/>
      <c r="E18" s="14"/>
      <c r="F18" s="13"/>
      <c r="G18" s="14"/>
      <c r="H18" s="82"/>
      <c r="I18" s="102"/>
      <c r="J18" s="18"/>
      <c r="K18" s="16"/>
      <c r="L18" s="16"/>
      <c r="M18" s="15"/>
      <c r="N18" s="16"/>
      <c r="O18" s="16"/>
      <c r="P18" s="15"/>
      <c r="Q18" s="16"/>
      <c r="R18" s="16"/>
      <c r="S18" s="11"/>
      <c r="T18" s="17"/>
      <c r="U18" s="16"/>
      <c r="V18" s="16"/>
      <c r="W18" s="11"/>
      <c r="X18" s="17"/>
      <c r="Y18" s="16"/>
      <c r="Z18" s="16"/>
      <c r="AA18" s="21"/>
      <c r="AB18" s="17"/>
      <c r="AC18" s="16"/>
      <c r="AD18" s="126"/>
    </row>
    <row r="19" spans="1:30" ht="21" customHeight="1">
      <c r="A19" s="30">
        <v>6</v>
      </c>
      <c r="B19" s="89">
        <f t="shared" si="1"/>
        <v>0</v>
      </c>
      <c r="C19" s="12">
        <v>25</v>
      </c>
      <c r="D19" s="20"/>
      <c r="E19" s="14"/>
      <c r="F19" s="13"/>
      <c r="G19" s="14"/>
      <c r="H19" s="82"/>
      <c r="I19" s="102"/>
      <c r="J19" s="18"/>
      <c r="K19" s="16"/>
      <c r="L19" s="16"/>
      <c r="M19" s="15"/>
      <c r="N19" s="16"/>
      <c r="O19" s="16"/>
      <c r="P19" s="15"/>
      <c r="Q19" s="16"/>
      <c r="R19" s="16"/>
      <c r="S19" s="11"/>
      <c r="T19" s="17"/>
      <c r="U19" s="16"/>
      <c r="V19" s="16"/>
      <c r="W19" s="11"/>
      <c r="X19" s="17"/>
      <c r="Y19" s="16"/>
      <c r="Z19" s="16"/>
      <c r="AA19" s="21"/>
      <c r="AB19" s="17"/>
      <c r="AC19" s="16"/>
      <c r="AD19" s="126"/>
    </row>
    <row r="20" spans="1:30" ht="21" customHeight="1">
      <c r="A20" s="30">
        <v>7</v>
      </c>
      <c r="B20" s="89">
        <f t="shared" si="1"/>
        <v>0</v>
      </c>
      <c r="C20" s="12">
        <v>25</v>
      </c>
      <c r="D20" s="20"/>
      <c r="E20" s="14"/>
      <c r="F20" s="13"/>
      <c r="G20" s="14"/>
      <c r="H20" s="82"/>
      <c r="I20" s="102"/>
      <c r="J20" s="18"/>
      <c r="K20" s="16"/>
      <c r="L20" s="16"/>
      <c r="M20" s="15"/>
      <c r="N20" s="16"/>
      <c r="O20" s="16"/>
      <c r="P20" s="15"/>
      <c r="Q20" s="16"/>
      <c r="R20" s="16"/>
      <c r="S20" s="11"/>
      <c r="T20" s="17"/>
      <c r="U20" s="16"/>
      <c r="V20" s="16"/>
      <c r="W20" s="11"/>
      <c r="X20" s="17"/>
      <c r="Y20" s="16"/>
      <c r="Z20" s="16"/>
      <c r="AA20" s="21"/>
      <c r="AB20" s="17"/>
      <c r="AC20" s="16"/>
      <c r="AD20" s="126"/>
    </row>
    <row r="21" spans="1:30" ht="21" customHeight="1">
      <c r="A21" s="30">
        <v>8</v>
      </c>
      <c r="B21" s="89">
        <f t="shared" si="1"/>
        <v>0</v>
      </c>
      <c r="C21" s="12">
        <v>25</v>
      </c>
      <c r="D21" s="20"/>
      <c r="E21" s="14"/>
      <c r="F21" s="13"/>
      <c r="G21" s="14"/>
      <c r="H21" s="82"/>
      <c r="I21" s="102"/>
      <c r="J21" s="18"/>
      <c r="K21" s="16"/>
      <c r="L21" s="16"/>
      <c r="M21" s="15"/>
      <c r="N21" s="16"/>
      <c r="O21" s="16"/>
      <c r="P21" s="15"/>
      <c r="Q21" s="16"/>
      <c r="R21" s="16"/>
      <c r="S21" s="11"/>
      <c r="T21" s="17"/>
      <c r="U21" s="16"/>
      <c r="V21" s="16"/>
      <c r="W21" s="11"/>
      <c r="X21" s="17"/>
      <c r="Y21" s="16"/>
      <c r="Z21" s="16"/>
      <c r="AA21" s="21"/>
      <c r="AB21" s="17"/>
      <c r="AC21" s="16"/>
      <c r="AD21" s="126"/>
    </row>
    <row r="22" spans="1:30" ht="21" customHeight="1">
      <c r="A22" s="30">
        <v>9</v>
      </c>
      <c r="B22" s="89">
        <f t="shared" si="1"/>
        <v>0</v>
      </c>
      <c r="C22" s="12">
        <v>25</v>
      </c>
      <c r="D22" s="20"/>
      <c r="E22" s="14"/>
      <c r="F22" s="13"/>
      <c r="G22" s="14"/>
      <c r="H22" s="82"/>
      <c r="I22" s="102"/>
      <c r="J22" s="18"/>
      <c r="K22" s="16"/>
      <c r="L22" s="16"/>
      <c r="M22" s="15"/>
      <c r="N22" s="16"/>
      <c r="O22" s="16"/>
      <c r="P22" s="15"/>
      <c r="Q22" s="16"/>
      <c r="R22" s="16"/>
      <c r="S22" s="11"/>
      <c r="T22" s="17"/>
      <c r="U22" s="16"/>
      <c r="V22" s="16"/>
      <c r="W22" s="11"/>
      <c r="X22" s="17"/>
      <c r="Y22" s="16"/>
      <c r="Z22" s="16"/>
      <c r="AA22" s="21"/>
      <c r="AB22" s="17"/>
      <c r="AC22" s="16"/>
      <c r="AD22" s="126"/>
    </row>
    <row r="23" spans="1:30" ht="21" customHeight="1">
      <c r="A23" s="30">
        <v>10</v>
      </c>
      <c r="B23" s="89">
        <f t="shared" si="1"/>
        <v>0</v>
      </c>
      <c r="C23" s="12">
        <v>25</v>
      </c>
      <c r="D23" s="20"/>
      <c r="E23" s="14"/>
      <c r="F23" s="13"/>
      <c r="G23" s="14"/>
      <c r="H23" s="82"/>
      <c r="I23" s="102"/>
      <c r="J23" s="18"/>
      <c r="K23" s="16"/>
      <c r="L23" s="16"/>
      <c r="M23" s="15"/>
      <c r="N23" s="16"/>
      <c r="O23" s="16"/>
      <c r="P23" s="15"/>
      <c r="Q23" s="16"/>
      <c r="R23" s="16"/>
      <c r="S23" s="11"/>
      <c r="T23" s="17"/>
      <c r="U23" s="16"/>
      <c r="V23" s="16"/>
      <c r="W23" s="11"/>
      <c r="X23" s="17"/>
      <c r="Y23" s="16"/>
      <c r="Z23" s="16"/>
      <c r="AA23" s="21"/>
      <c r="AB23" s="17"/>
      <c r="AC23" s="16"/>
      <c r="AD23" s="126"/>
    </row>
    <row r="24" spans="1:30" ht="21" customHeight="1">
      <c r="A24" s="30">
        <v>11</v>
      </c>
      <c r="B24" s="89">
        <f t="shared" si="1"/>
        <v>0</v>
      </c>
      <c r="C24" s="12">
        <v>25</v>
      </c>
      <c r="D24" s="20"/>
      <c r="E24" s="14"/>
      <c r="F24" s="13"/>
      <c r="G24" s="14"/>
      <c r="H24" s="82"/>
      <c r="I24" s="102"/>
      <c r="J24" s="18"/>
      <c r="K24" s="16"/>
      <c r="L24" s="16"/>
      <c r="M24" s="15"/>
      <c r="N24" s="16"/>
      <c r="O24" s="16"/>
      <c r="P24" s="15"/>
      <c r="Q24" s="16"/>
      <c r="R24" s="16"/>
      <c r="S24" s="11"/>
      <c r="T24" s="17"/>
      <c r="U24" s="16"/>
      <c r="V24" s="16"/>
      <c r="W24" s="11"/>
      <c r="X24" s="17"/>
      <c r="Y24" s="16"/>
      <c r="Z24" s="16"/>
      <c r="AA24" s="21"/>
      <c r="AB24" s="17"/>
      <c r="AC24" s="16"/>
      <c r="AD24" s="126"/>
    </row>
    <row r="25" spans="1:30" ht="21" customHeight="1">
      <c r="A25" s="30">
        <v>12</v>
      </c>
      <c r="B25" s="89">
        <f t="shared" si="1"/>
        <v>0</v>
      </c>
      <c r="C25" s="12">
        <v>25</v>
      </c>
      <c r="D25" s="20"/>
      <c r="E25" s="14"/>
      <c r="F25" s="13"/>
      <c r="G25" s="14"/>
      <c r="H25" s="82"/>
      <c r="I25" s="102"/>
      <c r="J25" s="18"/>
      <c r="K25" s="16"/>
      <c r="L25" s="16"/>
      <c r="M25" s="15"/>
      <c r="N25" s="16"/>
      <c r="O25" s="16"/>
      <c r="P25" s="15"/>
      <c r="Q25" s="16"/>
      <c r="R25" s="16"/>
      <c r="S25" s="11"/>
      <c r="T25" s="17"/>
      <c r="U25" s="16"/>
      <c r="V25" s="16"/>
      <c r="W25" s="11"/>
      <c r="X25" s="17"/>
      <c r="Y25" s="16"/>
      <c r="Z25" s="16"/>
      <c r="AA25" s="21"/>
      <c r="AB25" s="17"/>
      <c r="AC25" s="16"/>
      <c r="AD25" s="126"/>
    </row>
    <row r="26" spans="1:30" ht="21" customHeight="1">
      <c r="A26" s="30">
        <v>13</v>
      </c>
      <c r="B26" s="89">
        <f t="shared" si="1"/>
        <v>0</v>
      </c>
      <c r="C26" s="12">
        <v>25</v>
      </c>
      <c r="D26" s="20"/>
      <c r="E26" s="14"/>
      <c r="F26" s="13"/>
      <c r="G26" s="14"/>
      <c r="H26" s="82"/>
      <c r="I26" s="102"/>
      <c r="J26" s="18"/>
      <c r="K26" s="16"/>
      <c r="L26" s="16"/>
      <c r="M26" s="15"/>
      <c r="N26" s="16"/>
      <c r="O26" s="16"/>
      <c r="P26" s="15"/>
      <c r="Q26" s="16"/>
      <c r="R26" s="16"/>
      <c r="S26" s="11"/>
      <c r="T26" s="17"/>
      <c r="U26" s="16"/>
      <c r="V26" s="16"/>
      <c r="W26" s="11"/>
      <c r="X26" s="17"/>
      <c r="Y26" s="16"/>
      <c r="Z26" s="16"/>
      <c r="AA26" s="21"/>
      <c r="AB26" s="17"/>
      <c r="AC26" s="16"/>
      <c r="AD26" s="126"/>
    </row>
    <row r="27" spans="1:30" ht="21" customHeight="1">
      <c r="A27" s="30">
        <v>14</v>
      </c>
      <c r="B27" s="89">
        <f t="shared" si="1"/>
        <v>0</v>
      </c>
      <c r="C27" s="12">
        <v>25</v>
      </c>
      <c r="D27" s="20"/>
      <c r="E27" s="14"/>
      <c r="F27" s="13"/>
      <c r="G27" s="14"/>
      <c r="H27" s="82"/>
      <c r="I27" s="102"/>
      <c r="J27" s="18"/>
      <c r="K27" s="16"/>
      <c r="L27" s="16"/>
      <c r="M27" s="15"/>
      <c r="N27" s="16"/>
      <c r="O27" s="16"/>
      <c r="P27" s="15"/>
      <c r="Q27" s="16"/>
      <c r="R27" s="16"/>
      <c r="S27" s="11"/>
      <c r="T27" s="17"/>
      <c r="U27" s="16"/>
      <c r="V27" s="16"/>
      <c r="W27" s="11"/>
      <c r="X27" s="17"/>
      <c r="Y27" s="16"/>
      <c r="Z27" s="16"/>
      <c r="AA27" s="21"/>
      <c r="AB27" s="17"/>
      <c r="AC27" s="16"/>
      <c r="AD27" s="126"/>
    </row>
    <row r="28" spans="1:30" ht="21" customHeight="1">
      <c r="A28" s="30">
        <v>15</v>
      </c>
      <c r="B28" s="89">
        <f t="shared" si="1"/>
        <v>0</v>
      </c>
      <c r="C28" s="12">
        <v>25</v>
      </c>
      <c r="D28" s="20"/>
      <c r="E28" s="14"/>
      <c r="F28" s="13"/>
      <c r="G28" s="14"/>
      <c r="H28" s="82"/>
      <c r="I28" s="102"/>
      <c r="J28" s="18"/>
      <c r="K28" s="16"/>
      <c r="L28" s="16"/>
      <c r="M28" s="15"/>
      <c r="N28" s="16"/>
      <c r="O28" s="16"/>
      <c r="P28" s="15"/>
      <c r="Q28" s="16"/>
      <c r="R28" s="16"/>
      <c r="S28" s="11"/>
      <c r="T28" s="17"/>
      <c r="U28" s="16"/>
      <c r="V28" s="16"/>
      <c r="W28" s="11"/>
      <c r="X28" s="17"/>
      <c r="Y28" s="16"/>
      <c r="Z28" s="16"/>
      <c r="AA28" s="21"/>
      <c r="AB28" s="17"/>
      <c r="AC28" s="16"/>
      <c r="AD28" s="126"/>
    </row>
    <row r="29" spans="1:30" ht="21" customHeight="1">
      <c r="A29" s="30">
        <v>16</v>
      </c>
      <c r="B29" s="89">
        <f t="shared" si="1"/>
        <v>0</v>
      </c>
      <c r="C29" s="12">
        <v>25</v>
      </c>
      <c r="D29" s="20"/>
      <c r="E29" s="14"/>
      <c r="F29" s="13"/>
      <c r="G29" s="14"/>
      <c r="H29" s="82"/>
      <c r="I29" s="102"/>
      <c r="J29" s="18"/>
      <c r="K29" s="16"/>
      <c r="L29" s="16"/>
      <c r="M29" s="15"/>
      <c r="N29" s="16"/>
      <c r="O29" s="16"/>
      <c r="P29" s="15"/>
      <c r="Q29" s="16"/>
      <c r="R29" s="16"/>
      <c r="S29" s="11"/>
      <c r="T29" s="17"/>
      <c r="U29" s="16"/>
      <c r="V29" s="16"/>
      <c r="W29" s="11"/>
      <c r="X29" s="17"/>
      <c r="Y29" s="16"/>
      <c r="Z29" s="16"/>
      <c r="AA29" s="21"/>
      <c r="AB29" s="17"/>
      <c r="AC29" s="16"/>
      <c r="AD29" s="126"/>
    </row>
    <row r="30" spans="1:30" ht="21" customHeight="1">
      <c r="A30" s="30">
        <v>17</v>
      </c>
      <c r="B30" s="89">
        <f t="shared" si="1"/>
        <v>0</v>
      </c>
      <c r="C30" s="12">
        <v>25</v>
      </c>
      <c r="D30" s="20"/>
      <c r="E30" s="14"/>
      <c r="F30" s="13"/>
      <c r="G30" s="14"/>
      <c r="H30" s="82"/>
      <c r="I30" s="102"/>
      <c r="J30" s="18"/>
      <c r="K30" s="16"/>
      <c r="L30" s="16"/>
      <c r="M30" s="15"/>
      <c r="N30" s="16"/>
      <c r="O30" s="16"/>
      <c r="P30" s="15"/>
      <c r="Q30" s="16"/>
      <c r="R30" s="16"/>
      <c r="S30" s="11"/>
      <c r="T30" s="17"/>
      <c r="U30" s="16"/>
      <c r="V30" s="16"/>
      <c r="W30" s="11"/>
      <c r="X30" s="17"/>
      <c r="Y30" s="16"/>
      <c r="Z30" s="16"/>
      <c r="AA30" s="21"/>
      <c r="AB30" s="17"/>
      <c r="AC30" s="16"/>
      <c r="AD30" s="126"/>
    </row>
    <row r="31" spans="1:30" ht="21" customHeight="1">
      <c r="A31" s="30">
        <v>18</v>
      </c>
      <c r="B31" s="89">
        <f t="shared" si="1"/>
        <v>0</v>
      </c>
      <c r="C31" s="12">
        <v>25</v>
      </c>
      <c r="D31" s="20"/>
      <c r="E31" s="14"/>
      <c r="F31" s="13"/>
      <c r="G31" s="14"/>
      <c r="H31" s="82"/>
      <c r="I31" s="102"/>
      <c r="J31" s="18"/>
      <c r="K31" s="16"/>
      <c r="L31" s="16"/>
      <c r="M31" s="15"/>
      <c r="N31" s="16"/>
      <c r="O31" s="16"/>
      <c r="P31" s="15"/>
      <c r="Q31" s="16"/>
      <c r="R31" s="16"/>
      <c r="S31" s="11"/>
      <c r="T31" s="17"/>
      <c r="U31" s="16"/>
      <c r="V31" s="16"/>
      <c r="W31" s="11"/>
      <c r="X31" s="17"/>
      <c r="Y31" s="16"/>
      <c r="Z31" s="16"/>
      <c r="AA31" s="21"/>
      <c r="AB31" s="17"/>
      <c r="AC31" s="16"/>
      <c r="AD31" s="126"/>
    </row>
    <row r="32" spans="1:30" ht="21" customHeight="1">
      <c r="A32" s="30">
        <v>19</v>
      </c>
      <c r="B32" s="89">
        <f t="shared" si="1"/>
        <v>0</v>
      </c>
      <c r="C32" s="12">
        <v>25</v>
      </c>
      <c r="D32" s="20"/>
      <c r="E32" s="14"/>
      <c r="F32" s="13"/>
      <c r="G32" s="14"/>
      <c r="H32" s="82"/>
      <c r="I32" s="102"/>
      <c r="J32" s="18"/>
      <c r="K32" s="16"/>
      <c r="L32" s="16"/>
      <c r="M32" s="15"/>
      <c r="N32" s="16"/>
      <c r="O32" s="16"/>
      <c r="P32" s="15"/>
      <c r="Q32" s="16"/>
      <c r="R32" s="16"/>
      <c r="S32" s="11"/>
      <c r="T32" s="17"/>
      <c r="U32" s="16"/>
      <c r="V32" s="16"/>
      <c r="W32" s="11"/>
      <c r="X32" s="17"/>
      <c r="Y32" s="16"/>
      <c r="Z32" s="16"/>
      <c r="AA32" s="11"/>
      <c r="AB32" s="17"/>
      <c r="AC32" s="16"/>
      <c r="AD32" s="126"/>
    </row>
    <row r="33" spans="1:30" ht="21" customHeight="1">
      <c r="A33" s="30">
        <v>20</v>
      </c>
      <c r="B33" s="89">
        <f t="shared" si="1"/>
        <v>0</v>
      </c>
      <c r="C33" s="12">
        <v>25</v>
      </c>
      <c r="D33" s="20"/>
      <c r="E33" s="14"/>
      <c r="F33" s="13"/>
      <c r="G33" s="14"/>
      <c r="H33" s="82"/>
      <c r="I33" s="102"/>
      <c r="J33" s="18"/>
      <c r="K33" s="16"/>
      <c r="L33" s="16"/>
      <c r="M33" s="15"/>
      <c r="N33" s="16"/>
      <c r="O33" s="16"/>
      <c r="P33" s="15"/>
      <c r="Q33" s="16"/>
      <c r="R33" s="16"/>
      <c r="S33" s="11"/>
      <c r="T33" s="17"/>
      <c r="U33" s="16"/>
      <c r="V33" s="16"/>
      <c r="W33" s="11"/>
      <c r="X33" s="17"/>
      <c r="Y33" s="16"/>
      <c r="Z33" s="16"/>
      <c r="AA33" s="11"/>
      <c r="AB33" s="17"/>
      <c r="AC33" s="16"/>
      <c r="AD33" s="126"/>
    </row>
    <row r="34" spans="1:30" ht="21" customHeight="1">
      <c r="A34" s="30">
        <v>21</v>
      </c>
      <c r="B34" s="89">
        <f t="shared" si="1"/>
        <v>0</v>
      </c>
      <c r="C34" s="12">
        <v>25</v>
      </c>
      <c r="D34" s="20"/>
      <c r="E34" s="14"/>
      <c r="F34" s="13"/>
      <c r="G34" s="14"/>
      <c r="H34" s="82"/>
      <c r="I34" s="102"/>
      <c r="J34" s="18"/>
      <c r="K34" s="16"/>
      <c r="L34" s="16"/>
      <c r="M34" s="15"/>
      <c r="N34" s="16"/>
      <c r="O34" s="16"/>
      <c r="P34" s="15"/>
      <c r="Q34" s="16"/>
      <c r="R34" s="16"/>
      <c r="S34" s="11"/>
      <c r="T34" s="17"/>
      <c r="U34" s="16"/>
      <c r="V34" s="16"/>
      <c r="W34" s="11"/>
      <c r="X34" s="17"/>
      <c r="Y34" s="16"/>
      <c r="Z34" s="16"/>
      <c r="AA34" s="11"/>
      <c r="AB34" s="17"/>
      <c r="AC34" s="16"/>
      <c r="AD34" s="126"/>
    </row>
    <row r="35" spans="1:30" ht="21" customHeight="1">
      <c r="A35" s="30">
        <v>22</v>
      </c>
      <c r="B35" s="89">
        <f t="shared" si="1"/>
        <v>0</v>
      </c>
      <c r="C35" s="12">
        <v>25</v>
      </c>
      <c r="D35" s="20"/>
      <c r="E35" s="14"/>
      <c r="F35" s="13"/>
      <c r="G35" s="14"/>
      <c r="H35" s="82"/>
      <c r="I35" s="102"/>
      <c r="J35" s="18"/>
      <c r="K35" s="16"/>
      <c r="L35" s="16"/>
      <c r="M35" s="15"/>
      <c r="N35" s="16"/>
      <c r="O35" s="16"/>
      <c r="P35" s="15"/>
      <c r="Q35" s="16"/>
      <c r="R35" s="16"/>
      <c r="S35" s="11"/>
      <c r="T35" s="17"/>
      <c r="U35" s="16"/>
      <c r="V35" s="16"/>
      <c r="W35" s="11"/>
      <c r="X35" s="17"/>
      <c r="Y35" s="16"/>
      <c r="Z35" s="16"/>
      <c r="AA35" s="21"/>
      <c r="AB35" s="17"/>
      <c r="AC35" s="16"/>
      <c r="AD35" s="126"/>
    </row>
    <row r="36" spans="1:30" ht="21" customHeight="1">
      <c r="A36" s="30">
        <v>23</v>
      </c>
      <c r="B36" s="89">
        <f t="shared" si="1"/>
        <v>0</v>
      </c>
      <c r="C36" s="12">
        <v>25</v>
      </c>
      <c r="D36" s="20"/>
      <c r="E36" s="14"/>
      <c r="F36" s="13"/>
      <c r="G36" s="14"/>
      <c r="H36" s="82"/>
      <c r="I36" s="102"/>
      <c r="J36" s="18"/>
      <c r="K36" s="16"/>
      <c r="L36" s="16"/>
      <c r="M36" s="15"/>
      <c r="N36" s="16"/>
      <c r="O36" s="16"/>
      <c r="P36" s="15"/>
      <c r="Q36" s="16"/>
      <c r="R36" s="16"/>
      <c r="S36" s="11"/>
      <c r="T36" s="17"/>
      <c r="U36" s="16"/>
      <c r="V36" s="16"/>
      <c r="W36" s="11"/>
      <c r="X36" s="17"/>
      <c r="Y36" s="16"/>
      <c r="Z36" s="16"/>
      <c r="AA36" s="21"/>
      <c r="AB36" s="17"/>
      <c r="AC36" s="16"/>
      <c r="AD36" s="126"/>
    </row>
    <row r="37" spans="1:30" ht="21" customHeight="1">
      <c r="A37" s="30">
        <v>24</v>
      </c>
      <c r="B37" s="89">
        <f t="shared" si="1"/>
        <v>0</v>
      </c>
      <c r="C37" s="12">
        <v>25</v>
      </c>
      <c r="D37" s="20"/>
      <c r="E37" s="14"/>
      <c r="F37" s="13"/>
      <c r="G37" s="14"/>
      <c r="H37" s="82"/>
      <c r="I37" s="102"/>
      <c r="J37" s="18"/>
      <c r="K37" s="16"/>
      <c r="L37" s="16"/>
      <c r="M37" s="15"/>
      <c r="N37" s="16"/>
      <c r="O37" s="16"/>
      <c r="P37" s="15"/>
      <c r="Q37" s="16"/>
      <c r="R37" s="16"/>
      <c r="S37" s="11"/>
      <c r="T37" s="17"/>
      <c r="U37" s="16"/>
      <c r="V37" s="16"/>
      <c r="W37" s="11"/>
      <c r="X37" s="17"/>
      <c r="Y37" s="16"/>
      <c r="Z37" s="16"/>
      <c r="AA37" s="21"/>
      <c r="AB37" s="17"/>
      <c r="AC37" s="16"/>
      <c r="AD37" s="126"/>
    </row>
    <row r="38" spans="1:30" ht="21" customHeight="1">
      <c r="A38" s="30">
        <v>25</v>
      </c>
      <c r="B38" s="89">
        <f t="shared" si="1"/>
        <v>0</v>
      </c>
      <c r="C38" s="12">
        <v>25</v>
      </c>
      <c r="D38" s="20"/>
      <c r="E38" s="14"/>
      <c r="F38" s="13"/>
      <c r="G38" s="14"/>
      <c r="H38" s="82"/>
      <c r="I38" s="102"/>
      <c r="J38" s="18"/>
      <c r="K38" s="16"/>
      <c r="L38" s="16"/>
      <c r="M38" s="15"/>
      <c r="N38" s="16"/>
      <c r="O38" s="16"/>
      <c r="P38" s="15"/>
      <c r="Q38" s="16"/>
      <c r="R38" s="16"/>
      <c r="S38" s="11"/>
      <c r="T38" s="17"/>
      <c r="U38" s="16"/>
      <c r="V38" s="16"/>
      <c r="W38" s="11"/>
      <c r="X38" s="17"/>
      <c r="Y38" s="16"/>
      <c r="Z38" s="16"/>
      <c r="AA38" s="21"/>
      <c r="AB38" s="17"/>
      <c r="AC38" s="16"/>
      <c r="AD38" s="126"/>
    </row>
    <row r="39" spans="1:30" ht="21" customHeight="1">
      <c r="A39" s="30">
        <v>26</v>
      </c>
      <c r="B39" s="89">
        <f t="shared" si="1"/>
        <v>0</v>
      </c>
      <c r="C39" s="12">
        <v>25</v>
      </c>
      <c r="D39" s="20"/>
      <c r="E39" s="14"/>
      <c r="F39" s="13"/>
      <c r="G39" s="14"/>
      <c r="H39" s="82"/>
      <c r="I39" s="102"/>
      <c r="J39" s="18"/>
      <c r="K39" s="16"/>
      <c r="L39" s="16"/>
      <c r="M39" s="15"/>
      <c r="N39" s="16"/>
      <c r="O39" s="16"/>
      <c r="P39" s="15"/>
      <c r="Q39" s="16"/>
      <c r="R39" s="16"/>
      <c r="S39" s="11"/>
      <c r="T39" s="17"/>
      <c r="U39" s="16"/>
      <c r="V39" s="16"/>
      <c r="W39" s="11"/>
      <c r="X39" s="17"/>
      <c r="Y39" s="16"/>
      <c r="Z39" s="16"/>
      <c r="AA39" s="21"/>
      <c r="AB39" s="17"/>
      <c r="AC39" s="16"/>
      <c r="AD39" s="126"/>
    </row>
    <row r="40" spans="1:30" ht="21" customHeight="1">
      <c r="A40" s="30">
        <v>27</v>
      </c>
      <c r="B40" s="89">
        <f t="shared" si="1"/>
        <v>0</v>
      </c>
      <c r="C40" s="12">
        <v>25</v>
      </c>
      <c r="D40" s="20"/>
      <c r="E40" s="14"/>
      <c r="F40" s="13"/>
      <c r="G40" s="14"/>
      <c r="H40" s="82"/>
      <c r="I40" s="102"/>
      <c r="J40" s="18"/>
      <c r="K40" s="16"/>
      <c r="L40" s="16"/>
      <c r="M40" s="15"/>
      <c r="N40" s="16"/>
      <c r="O40" s="16"/>
      <c r="P40" s="15"/>
      <c r="Q40" s="16"/>
      <c r="R40" s="16"/>
      <c r="S40" s="11"/>
      <c r="T40" s="17"/>
      <c r="U40" s="16"/>
      <c r="V40" s="16"/>
      <c r="W40" s="11"/>
      <c r="X40" s="17"/>
      <c r="Y40" s="16"/>
      <c r="Z40" s="16"/>
      <c r="AA40" s="21"/>
      <c r="AB40" s="17"/>
      <c r="AC40" s="16"/>
      <c r="AD40" s="126"/>
    </row>
    <row r="41" spans="1:30" ht="21" customHeight="1">
      <c r="A41" s="30">
        <v>28</v>
      </c>
      <c r="B41" s="89">
        <f t="shared" si="1"/>
        <v>0</v>
      </c>
      <c r="C41" s="12">
        <v>25</v>
      </c>
      <c r="D41" s="20"/>
      <c r="E41" s="14"/>
      <c r="F41" s="13"/>
      <c r="G41" s="14"/>
      <c r="H41" s="82"/>
      <c r="I41" s="102"/>
      <c r="J41" s="18"/>
      <c r="K41" s="16"/>
      <c r="L41" s="16"/>
      <c r="M41" s="15"/>
      <c r="N41" s="16"/>
      <c r="O41" s="16"/>
      <c r="P41" s="15"/>
      <c r="Q41" s="16"/>
      <c r="R41" s="16"/>
      <c r="S41" s="11"/>
      <c r="T41" s="17"/>
      <c r="U41" s="16"/>
      <c r="V41" s="16"/>
      <c r="W41" s="11"/>
      <c r="X41" s="17"/>
      <c r="Y41" s="16"/>
      <c r="Z41" s="16"/>
      <c r="AA41" s="21"/>
      <c r="AB41" s="17"/>
      <c r="AC41" s="16"/>
      <c r="AD41" s="126"/>
    </row>
    <row r="42" spans="1:30" ht="21" customHeight="1">
      <c r="A42" s="30">
        <v>29</v>
      </c>
      <c r="B42" s="89">
        <f t="shared" si="1"/>
        <v>0</v>
      </c>
      <c r="C42" s="12">
        <v>25</v>
      </c>
      <c r="D42" s="20"/>
      <c r="E42" s="14"/>
      <c r="F42" s="13"/>
      <c r="G42" s="14"/>
      <c r="H42" s="82"/>
      <c r="I42" s="102"/>
      <c r="J42" s="18"/>
      <c r="K42" s="16"/>
      <c r="L42" s="16"/>
      <c r="M42" s="15"/>
      <c r="N42" s="16"/>
      <c r="O42" s="16"/>
      <c r="P42" s="15"/>
      <c r="Q42" s="16"/>
      <c r="R42" s="16"/>
      <c r="S42" s="11"/>
      <c r="T42" s="17"/>
      <c r="U42" s="16"/>
      <c r="V42" s="16"/>
      <c r="W42" s="11"/>
      <c r="X42" s="17"/>
      <c r="Y42" s="16"/>
      <c r="Z42" s="16"/>
      <c r="AA42" s="21"/>
      <c r="AB42" s="17"/>
      <c r="AC42" s="16"/>
      <c r="AD42" s="126"/>
    </row>
    <row r="43" spans="1:30" ht="21" customHeight="1">
      <c r="A43" s="30">
        <v>30</v>
      </c>
      <c r="B43" s="89">
        <f t="shared" si="1"/>
        <v>0</v>
      </c>
      <c r="C43" s="12">
        <v>25</v>
      </c>
      <c r="D43" s="20"/>
      <c r="E43" s="14"/>
      <c r="F43" s="13"/>
      <c r="G43" s="14"/>
      <c r="H43" s="82"/>
      <c r="I43" s="102"/>
      <c r="J43" s="18"/>
      <c r="K43" s="16"/>
      <c r="L43" s="16"/>
      <c r="M43" s="15"/>
      <c r="N43" s="16"/>
      <c r="O43" s="16"/>
      <c r="P43" s="15"/>
      <c r="Q43" s="16"/>
      <c r="R43" s="16"/>
      <c r="S43" s="11"/>
      <c r="T43" s="17"/>
      <c r="U43" s="16"/>
      <c r="V43" s="16"/>
      <c r="W43" s="11"/>
      <c r="X43" s="17"/>
      <c r="Y43" s="16"/>
      <c r="Z43" s="16"/>
      <c r="AA43" s="21"/>
      <c r="AB43" s="17"/>
      <c r="AC43" s="16"/>
      <c r="AD43" s="126"/>
    </row>
    <row r="44" spans="1:30" ht="21" customHeight="1">
      <c r="A44" s="30">
        <v>31</v>
      </c>
      <c r="B44" s="89">
        <f t="shared" si="1"/>
        <v>0</v>
      </c>
      <c r="C44" s="12">
        <v>25</v>
      </c>
      <c r="D44" s="20"/>
      <c r="E44" s="14"/>
      <c r="F44" s="13"/>
      <c r="G44" s="14"/>
      <c r="H44" s="82"/>
      <c r="I44" s="102"/>
      <c r="J44" s="18"/>
      <c r="K44" s="16"/>
      <c r="L44" s="16"/>
      <c r="M44" s="15"/>
      <c r="N44" s="16"/>
      <c r="O44" s="16"/>
      <c r="P44" s="15"/>
      <c r="Q44" s="16"/>
      <c r="R44" s="16"/>
      <c r="S44" s="11"/>
      <c r="T44" s="17"/>
      <c r="U44" s="16"/>
      <c r="V44" s="16"/>
      <c r="W44" s="11"/>
      <c r="X44" s="17"/>
      <c r="Y44" s="16"/>
      <c r="Z44" s="16"/>
      <c r="AA44" s="21"/>
      <c r="AB44" s="17"/>
      <c r="AC44" s="16"/>
      <c r="AD44" s="126"/>
    </row>
    <row r="45" spans="1:30" ht="21" customHeight="1">
      <c r="A45" s="30">
        <v>32</v>
      </c>
      <c r="B45" s="89">
        <f t="shared" si="1"/>
        <v>0</v>
      </c>
      <c r="C45" s="12">
        <v>25</v>
      </c>
      <c r="D45" s="20"/>
      <c r="E45" s="14"/>
      <c r="F45" s="13"/>
      <c r="G45" s="14"/>
      <c r="H45" s="82"/>
      <c r="I45" s="102"/>
      <c r="J45" s="18"/>
      <c r="K45" s="16"/>
      <c r="L45" s="16"/>
      <c r="M45" s="15"/>
      <c r="N45" s="16"/>
      <c r="O45" s="16"/>
      <c r="P45" s="15"/>
      <c r="Q45" s="16"/>
      <c r="R45" s="16"/>
      <c r="S45" s="11"/>
      <c r="T45" s="17"/>
      <c r="U45" s="16"/>
      <c r="V45" s="16"/>
      <c r="W45" s="11"/>
      <c r="X45" s="17"/>
      <c r="Y45" s="16"/>
      <c r="Z45" s="16"/>
      <c r="AA45" s="21"/>
      <c r="AB45" s="17"/>
      <c r="AC45" s="16"/>
      <c r="AD45" s="126"/>
    </row>
    <row r="46" spans="1:30" ht="21" customHeight="1">
      <c r="A46" s="30">
        <v>33</v>
      </c>
      <c r="B46" s="89">
        <f t="shared" si="1"/>
        <v>0</v>
      </c>
      <c r="C46" s="12">
        <v>25</v>
      </c>
      <c r="D46" s="20"/>
      <c r="E46" s="14"/>
      <c r="F46" s="13"/>
      <c r="G46" s="14"/>
      <c r="H46" s="82"/>
      <c r="I46" s="102"/>
      <c r="J46" s="18"/>
      <c r="K46" s="16"/>
      <c r="L46" s="16"/>
      <c r="M46" s="15"/>
      <c r="N46" s="16"/>
      <c r="O46" s="16"/>
      <c r="P46" s="15"/>
      <c r="Q46" s="16"/>
      <c r="R46" s="16"/>
      <c r="S46" s="11"/>
      <c r="T46" s="17"/>
      <c r="U46" s="16"/>
      <c r="V46" s="16"/>
      <c r="W46" s="11"/>
      <c r="X46" s="17"/>
      <c r="Y46" s="16"/>
      <c r="Z46" s="16"/>
      <c r="AA46" s="21"/>
      <c r="AB46" s="17"/>
      <c r="AC46" s="16"/>
      <c r="AD46" s="126"/>
    </row>
    <row r="47" spans="1:30" ht="21" customHeight="1">
      <c r="A47" s="30">
        <v>34</v>
      </c>
      <c r="B47" s="89">
        <f t="shared" si="1"/>
        <v>0</v>
      </c>
      <c r="C47" s="12">
        <v>25</v>
      </c>
      <c r="D47" s="20"/>
      <c r="E47" s="14"/>
      <c r="F47" s="13"/>
      <c r="G47" s="14"/>
      <c r="H47" s="82"/>
      <c r="I47" s="102"/>
      <c r="J47" s="18"/>
      <c r="K47" s="16"/>
      <c r="L47" s="16"/>
      <c r="M47" s="15"/>
      <c r="N47" s="16"/>
      <c r="O47" s="16"/>
      <c r="P47" s="15"/>
      <c r="Q47" s="16"/>
      <c r="R47" s="16"/>
      <c r="S47" s="11"/>
      <c r="T47" s="17"/>
      <c r="U47" s="16"/>
      <c r="V47" s="16"/>
      <c r="W47" s="11"/>
      <c r="X47" s="17"/>
      <c r="Y47" s="16"/>
      <c r="Z47" s="16"/>
      <c r="AA47" s="21"/>
      <c r="AB47" s="17"/>
      <c r="AC47" s="16"/>
      <c r="AD47" s="126"/>
    </row>
    <row r="48" spans="1:30" ht="21" customHeight="1">
      <c r="A48" s="30">
        <v>35</v>
      </c>
      <c r="B48" s="89">
        <f t="shared" si="1"/>
        <v>0</v>
      </c>
      <c r="C48" s="12">
        <v>25</v>
      </c>
      <c r="D48" s="20"/>
      <c r="E48" s="14"/>
      <c r="F48" s="13"/>
      <c r="G48" s="14"/>
      <c r="H48" s="82"/>
      <c r="I48" s="102"/>
      <c r="J48" s="18"/>
      <c r="K48" s="16"/>
      <c r="L48" s="16"/>
      <c r="M48" s="15"/>
      <c r="N48" s="16"/>
      <c r="O48" s="16"/>
      <c r="P48" s="15"/>
      <c r="Q48" s="16"/>
      <c r="R48" s="16"/>
      <c r="S48" s="11"/>
      <c r="T48" s="17"/>
      <c r="U48" s="16"/>
      <c r="V48" s="16"/>
      <c r="W48" s="11"/>
      <c r="X48" s="17"/>
      <c r="Y48" s="16"/>
      <c r="Z48" s="16"/>
      <c r="AA48" s="21"/>
      <c r="AB48" s="17"/>
      <c r="AC48" s="16"/>
      <c r="AD48" s="126"/>
    </row>
    <row r="49" spans="1:30" ht="21" customHeight="1">
      <c r="A49" s="30">
        <v>36</v>
      </c>
      <c r="B49" s="89">
        <f t="shared" si="1"/>
        <v>0</v>
      </c>
      <c r="C49" s="12">
        <v>25</v>
      </c>
      <c r="D49" s="20"/>
      <c r="E49" s="14"/>
      <c r="F49" s="13"/>
      <c r="G49" s="14"/>
      <c r="H49" s="82"/>
      <c r="I49" s="102"/>
      <c r="J49" s="18"/>
      <c r="K49" s="16"/>
      <c r="L49" s="16"/>
      <c r="M49" s="15"/>
      <c r="N49" s="16"/>
      <c r="O49" s="16"/>
      <c r="P49" s="15"/>
      <c r="Q49" s="16"/>
      <c r="R49" s="16"/>
      <c r="S49" s="11"/>
      <c r="T49" s="17"/>
      <c r="U49" s="16"/>
      <c r="V49" s="16"/>
      <c r="W49" s="11"/>
      <c r="X49" s="17"/>
      <c r="Y49" s="16"/>
      <c r="Z49" s="16"/>
      <c r="AA49" s="21"/>
      <c r="AB49" s="17"/>
      <c r="AC49" s="16"/>
      <c r="AD49" s="126"/>
    </row>
    <row r="50" spans="1:30" ht="21" customHeight="1">
      <c r="A50" s="30">
        <v>37</v>
      </c>
      <c r="B50" s="89">
        <f t="shared" si="1"/>
        <v>0</v>
      </c>
      <c r="C50" s="12">
        <v>25</v>
      </c>
      <c r="D50" s="20"/>
      <c r="E50" s="14"/>
      <c r="F50" s="13"/>
      <c r="G50" s="14"/>
      <c r="H50" s="82"/>
      <c r="I50" s="102"/>
      <c r="J50" s="18"/>
      <c r="K50" s="16"/>
      <c r="L50" s="16"/>
      <c r="M50" s="15"/>
      <c r="N50" s="16"/>
      <c r="O50" s="16"/>
      <c r="P50" s="15"/>
      <c r="Q50" s="16"/>
      <c r="R50" s="16"/>
      <c r="S50" s="11"/>
      <c r="T50" s="17"/>
      <c r="U50" s="16"/>
      <c r="V50" s="16"/>
      <c r="W50" s="11"/>
      <c r="X50" s="17"/>
      <c r="Y50" s="16"/>
      <c r="Z50" s="16"/>
      <c r="AA50" s="21"/>
      <c r="AB50" s="17"/>
      <c r="AC50" s="16"/>
      <c r="AD50" s="126"/>
    </row>
    <row r="51" spans="1:30" ht="21" customHeight="1">
      <c r="A51" s="30">
        <v>38</v>
      </c>
      <c r="B51" s="89">
        <f t="shared" si="1"/>
        <v>0</v>
      </c>
      <c r="C51" s="12">
        <v>25</v>
      </c>
      <c r="D51" s="20"/>
      <c r="E51" s="14"/>
      <c r="F51" s="13"/>
      <c r="G51" s="14"/>
      <c r="H51" s="82"/>
      <c r="I51" s="102"/>
      <c r="J51" s="18"/>
      <c r="K51" s="16"/>
      <c r="L51" s="16"/>
      <c r="M51" s="15"/>
      <c r="N51" s="16"/>
      <c r="O51" s="16"/>
      <c r="P51" s="15"/>
      <c r="Q51" s="16"/>
      <c r="R51" s="16"/>
      <c r="S51" s="11"/>
      <c r="T51" s="17"/>
      <c r="U51" s="16"/>
      <c r="V51" s="16"/>
      <c r="W51" s="11"/>
      <c r="X51" s="17"/>
      <c r="Y51" s="16"/>
      <c r="Z51" s="16"/>
      <c r="AA51" s="21"/>
      <c r="AB51" s="17"/>
      <c r="AC51" s="16"/>
      <c r="AD51" s="126"/>
    </row>
    <row r="52" spans="1:30" ht="21" customHeight="1">
      <c r="A52" s="30">
        <v>39</v>
      </c>
      <c r="B52" s="89">
        <f t="shared" si="1"/>
        <v>0</v>
      </c>
      <c r="C52" s="12">
        <v>25</v>
      </c>
      <c r="D52" s="20"/>
      <c r="E52" s="14"/>
      <c r="F52" s="13"/>
      <c r="G52" s="14"/>
      <c r="H52" s="82"/>
      <c r="I52" s="102"/>
      <c r="J52" s="18"/>
      <c r="K52" s="16"/>
      <c r="L52" s="16"/>
      <c r="M52" s="15"/>
      <c r="N52" s="16"/>
      <c r="O52" s="16"/>
      <c r="P52" s="15"/>
      <c r="Q52" s="16"/>
      <c r="R52" s="16"/>
      <c r="S52" s="11"/>
      <c r="T52" s="17"/>
      <c r="U52" s="16"/>
      <c r="V52" s="16"/>
      <c r="W52" s="11"/>
      <c r="X52" s="17"/>
      <c r="Y52" s="16"/>
      <c r="Z52" s="16"/>
      <c r="AA52" s="21"/>
      <c r="AB52" s="17"/>
      <c r="AC52" s="16"/>
      <c r="AD52" s="126"/>
    </row>
    <row r="53" spans="1:30" ht="21" customHeight="1">
      <c r="A53" s="30">
        <v>40</v>
      </c>
      <c r="B53" s="89">
        <f t="shared" si="1"/>
        <v>0</v>
      </c>
      <c r="C53" s="12">
        <v>25</v>
      </c>
      <c r="D53" s="20"/>
      <c r="E53" s="14"/>
      <c r="F53" s="13"/>
      <c r="G53" s="14"/>
      <c r="H53" s="82"/>
      <c r="I53" s="102"/>
      <c r="J53" s="18"/>
      <c r="K53" s="16"/>
      <c r="L53" s="16"/>
      <c r="M53" s="15"/>
      <c r="N53" s="16"/>
      <c r="O53" s="16"/>
      <c r="P53" s="15"/>
      <c r="Q53" s="16"/>
      <c r="R53" s="16"/>
      <c r="S53" s="11"/>
      <c r="T53" s="17"/>
      <c r="U53" s="16"/>
      <c r="V53" s="16"/>
      <c r="W53" s="11"/>
      <c r="X53" s="17"/>
      <c r="Y53" s="16"/>
      <c r="Z53" s="16"/>
      <c r="AA53" s="21"/>
      <c r="AB53" s="17"/>
      <c r="AC53" s="16"/>
      <c r="AD53" s="126"/>
    </row>
    <row r="54" spans="1:30" ht="21" customHeight="1">
      <c r="A54" s="30">
        <v>41</v>
      </c>
      <c r="B54" s="89">
        <f t="shared" si="1"/>
        <v>0</v>
      </c>
      <c r="C54" s="12">
        <v>25</v>
      </c>
      <c r="D54" s="20"/>
      <c r="E54" s="14"/>
      <c r="F54" s="13"/>
      <c r="G54" s="14"/>
      <c r="H54" s="82"/>
      <c r="I54" s="102"/>
      <c r="J54" s="18"/>
      <c r="K54" s="16"/>
      <c r="L54" s="16"/>
      <c r="M54" s="15"/>
      <c r="N54" s="16"/>
      <c r="O54" s="16"/>
      <c r="P54" s="15"/>
      <c r="Q54" s="16"/>
      <c r="R54" s="16"/>
      <c r="S54" s="11"/>
      <c r="T54" s="17"/>
      <c r="U54" s="16"/>
      <c r="V54" s="16"/>
      <c r="W54" s="11"/>
      <c r="X54" s="17"/>
      <c r="Y54" s="16"/>
      <c r="Z54" s="16"/>
      <c r="AA54" s="21"/>
      <c r="AB54" s="17"/>
      <c r="AC54" s="16"/>
      <c r="AD54" s="126"/>
    </row>
    <row r="55" spans="1:30" ht="21" customHeight="1">
      <c r="A55" s="30">
        <v>42</v>
      </c>
      <c r="B55" s="89">
        <f t="shared" si="1"/>
        <v>0</v>
      </c>
      <c r="C55" s="12">
        <v>25</v>
      </c>
      <c r="D55" s="20"/>
      <c r="E55" s="14"/>
      <c r="F55" s="13"/>
      <c r="G55" s="14"/>
      <c r="H55" s="82"/>
      <c r="I55" s="102"/>
      <c r="J55" s="18"/>
      <c r="K55" s="16"/>
      <c r="L55" s="16"/>
      <c r="M55" s="15"/>
      <c r="N55" s="16"/>
      <c r="O55" s="16"/>
      <c r="P55" s="15"/>
      <c r="Q55" s="16"/>
      <c r="R55" s="16"/>
      <c r="S55" s="11"/>
      <c r="T55" s="17"/>
      <c r="U55" s="16"/>
      <c r="V55" s="16"/>
      <c r="W55" s="11"/>
      <c r="X55" s="17"/>
      <c r="Y55" s="16"/>
      <c r="Z55" s="16"/>
      <c r="AA55" s="21"/>
      <c r="AB55" s="17"/>
      <c r="AC55" s="16"/>
      <c r="AD55" s="126"/>
    </row>
    <row r="56" spans="1:30" ht="21" customHeight="1">
      <c r="A56" s="30">
        <v>43</v>
      </c>
      <c r="B56" s="89">
        <f t="shared" si="1"/>
        <v>0</v>
      </c>
      <c r="C56" s="12">
        <v>25</v>
      </c>
      <c r="D56" s="20"/>
      <c r="E56" s="14"/>
      <c r="F56" s="13"/>
      <c r="G56" s="14"/>
      <c r="H56" s="82"/>
      <c r="I56" s="102"/>
      <c r="J56" s="18"/>
      <c r="K56" s="16"/>
      <c r="L56" s="16"/>
      <c r="M56" s="15"/>
      <c r="N56" s="16"/>
      <c r="O56" s="16"/>
      <c r="P56" s="15"/>
      <c r="Q56" s="16"/>
      <c r="R56" s="16"/>
      <c r="S56" s="11"/>
      <c r="T56" s="17"/>
      <c r="U56" s="16"/>
      <c r="V56" s="16"/>
      <c r="W56" s="11"/>
      <c r="X56" s="17"/>
      <c r="Y56" s="16"/>
      <c r="Z56" s="16"/>
      <c r="AA56" s="21"/>
      <c r="AB56" s="17"/>
      <c r="AC56" s="16"/>
      <c r="AD56" s="126"/>
    </row>
    <row r="57" spans="1:30" ht="21" customHeight="1">
      <c r="A57" s="30">
        <v>44</v>
      </c>
      <c r="B57" s="89">
        <f t="shared" si="1"/>
        <v>0</v>
      </c>
      <c r="C57" s="12">
        <v>25</v>
      </c>
      <c r="D57" s="20"/>
      <c r="E57" s="14"/>
      <c r="F57" s="13"/>
      <c r="G57" s="14"/>
      <c r="H57" s="82"/>
      <c r="I57" s="102"/>
      <c r="J57" s="18"/>
      <c r="K57" s="16"/>
      <c r="L57" s="16"/>
      <c r="M57" s="15"/>
      <c r="N57" s="16"/>
      <c r="O57" s="16"/>
      <c r="P57" s="15"/>
      <c r="Q57" s="16"/>
      <c r="R57" s="16"/>
      <c r="S57" s="11"/>
      <c r="T57" s="17"/>
      <c r="U57" s="16"/>
      <c r="V57" s="16"/>
      <c r="W57" s="11"/>
      <c r="X57" s="17"/>
      <c r="Y57" s="16"/>
      <c r="Z57" s="16"/>
      <c r="AA57" s="21"/>
      <c r="AB57" s="17"/>
      <c r="AC57" s="16"/>
      <c r="AD57" s="126"/>
    </row>
    <row r="58" spans="1:30" ht="21" customHeight="1">
      <c r="A58" s="30">
        <v>45</v>
      </c>
      <c r="B58" s="89">
        <f t="shared" si="1"/>
        <v>0</v>
      </c>
      <c r="C58" s="12">
        <v>25</v>
      </c>
      <c r="D58" s="20"/>
      <c r="E58" s="14"/>
      <c r="F58" s="13"/>
      <c r="G58" s="14"/>
      <c r="H58" s="82"/>
      <c r="I58" s="102"/>
      <c r="J58" s="18"/>
      <c r="K58" s="16"/>
      <c r="L58" s="16"/>
      <c r="M58" s="15"/>
      <c r="N58" s="16"/>
      <c r="O58" s="16"/>
      <c r="P58" s="15"/>
      <c r="Q58" s="16"/>
      <c r="R58" s="16"/>
      <c r="S58" s="11"/>
      <c r="T58" s="17"/>
      <c r="U58" s="16"/>
      <c r="V58" s="16"/>
      <c r="W58" s="11"/>
      <c r="X58" s="17"/>
      <c r="Y58" s="16"/>
      <c r="Z58" s="16"/>
      <c r="AA58" s="21"/>
      <c r="AB58" s="17"/>
      <c r="AC58" s="16"/>
      <c r="AD58" s="126"/>
    </row>
    <row r="59" spans="1:30" ht="21" customHeight="1">
      <c r="A59" s="30">
        <v>46</v>
      </c>
      <c r="B59" s="89">
        <f t="shared" si="1"/>
        <v>0</v>
      </c>
      <c r="C59" s="12">
        <v>25</v>
      </c>
      <c r="D59" s="20"/>
      <c r="E59" s="14"/>
      <c r="F59" s="13"/>
      <c r="G59" s="14"/>
      <c r="H59" s="82"/>
      <c r="I59" s="102"/>
      <c r="J59" s="18"/>
      <c r="K59" s="16"/>
      <c r="L59" s="16"/>
      <c r="M59" s="15"/>
      <c r="N59" s="16"/>
      <c r="O59" s="16"/>
      <c r="P59" s="15"/>
      <c r="Q59" s="16"/>
      <c r="R59" s="16"/>
      <c r="S59" s="11"/>
      <c r="T59" s="17"/>
      <c r="U59" s="16"/>
      <c r="V59" s="16"/>
      <c r="W59" s="11"/>
      <c r="X59" s="17"/>
      <c r="Y59" s="16"/>
      <c r="Z59" s="16"/>
      <c r="AA59" s="21"/>
      <c r="AB59" s="17"/>
      <c r="AC59" s="16"/>
      <c r="AD59" s="126"/>
    </row>
    <row r="60" spans="1:30" ht="21" customHeight="1">
      <c r="A60" s="30">
        <v>47</v>
      </c>
      <c r="B60" s="89">
        <f t="shared" si="1"/>
        <v>0</v>
      </c>
      <c r="C60" s="12">
        <v>25</v>
      </c>
      <c r="D60" s="20"/>
      <c r="E60" s="14"/>
      <c r="F60" s="13"/>
      <c r="G60" s="14"/>
      <c r="H60" s="82"/>
      <c r="I60" s="102"/>
      <c r="J60" s="18"/>
      <c r="K60" s="16"/>
      <c r="L60" s="16"/>
      <c r="M60" s="15"/>
      <c r="N60" s="16"/>
      <c r="O60" s="16"/>
      <c r="P60" s="15"/>
      <c r="Q60" s="16"/>
      <c r="R60" s="16"/>
      <c r="S60" s="11"/>
      <c r="T60" s="17"/>
      <c r="U60" s="16"/>
      <c r="V60" s="16"/>
      <c r="W60" s="11"/>
      <c r="X60" s="17"/>
      <c r="Y60" s="16"/>
      <c r="Z60" s="16"/>
      <c r="AA60" s="21"/>
      <c r="AB60" s="17"/>
      <c r="AC60" s="16"/>
      <c r="AD60" s="126"/>
    </row>
    <row r="61" spans="1:30" ht="21" customHeight="1">
      <c r="A61" s="30">
        <v>48</v>
      </c>
      <c r="B61" s="89">
        <f t="shared" si="1"/>
        <v>0</v>
      </c>
      <c r="C61" s="12">
        <v>25</v>
      </c>
      <c r="D61" s="20"/>
      <c r="E61" s="14"/>
      <c r="F61" s="13"/>
      <c r="G61" s="14"/>
      <c r="H61" s="82"/>
      <c r="I61" s="102"/>
      <c r="J61" s="18"/>
      <c r="K61" s="16"/>
      <c r="L61" s="16"/>
      <c r="M61" s="15"/>
      <c r="N61" s="16"/>
      <c r="O61" s="16"/>
      <c r="P61" s="15"/>
      <c r="Q61" s="16"/>
      <c r="R61" s="16"/>
      <c r="S61" s="11"/>
      <c r="T61" s="17"/>
      <c r="U61" s="16"/>
      <c r="V61" s="16"/>
      <c r="W61" s="11"/>
      <c r="X61" s="17"/>
      <c r="Y61" s="16"/>
      <c r="Z61" s="16"/>
      <c r="AA61" s="21"/>
      <c r="AB61" s="17"/>
      <c r="AC61" s="16"/>
      <c r="AD61" s="126"/>
    </row>
    <row r="62" spans="1:30" ht="21" customHeight="1">
      <c r="A62" s="30">
        <v>49</v>
      </c>
      <c r="B62" s="89">
        <f t="shared" si="1"/>
        <v>0</v>
      </c>
      <c r="C62" s="12">
        <v>25</v>
      </c>
      <c r="D62" s="20"/>
      <c r="E62" s="14"/>
      <c r="F62" s="13"/>
      <c r="G62" s="14"/>
      <c r="H62" s="82"/>
      <c r="I62" s="102"/>
      <c r="J62" s="18"/>
      <c r="K62" s="16"/>
      <c r="L62" s="16"/>
      <c r="M62" s="15"/>
      <c r="N62" s="16"/>
      <c r="O62" s="16"/>
      <c r="P62" s="15"/>
      <c r="Q62" s="16"/>
      <c r="R62" s="16"/>
      <c r="S62" s="11"/>
      <c r="T62" s="17"/>
      <c r="U62" s="16"/>
      <c r="V62" s="16"/>
      <c r="W62" s="11"/>
      <c r="X62" s="17"/>
      <c r="Y62" s="16"/>
      <c r="Z62" s="16"/>
      <c r="AA62" s="21"/>
      <c r="AB62" s="17"/>
      <c r="AC62" s="16"/>
      <c r="AD62" s="126"/>
    </row>
    <row r="63" spans="1:30" ht="21" customHeight="1">
      <c r="A63" s="30">
        <v>50</v>
      </c>
      <c r="B63" s="89">
        <f t="shared" si="1"/>
        <v>0</v>
      </c>
      <c r="C63" s="12">
        <v>25</v>
      </c>
      <c r="D63" s="20"/>
      <c r="E63" s="14"/>
      <c r="F63" s="13"/>
      <c r="G63" s="14"/>
      <c r="H63" s="82"/>
      <c r="I63" s="102"/>
      <c r="J63" s="18"/>
      <c r="K63" s="16"/>
      <c r="L63" s="16"/>
      <c r="M63" s="15"/>
      <c r="N63" s="16"/>
      <c r="O63" s="16"/>
      <c r="P63" s="15"/>
      <c r="Q63" s="16"/>
      <c r="R63" s="16"/>
      <c r="S63" s="11"/>
      <c r="T63" s="17"/>
      <c r="U63" s="16"/>
      <c r="V63" s="16"/>
      <c r="W63" s="11"/>
      <c r="X63" s="17"/>
      <c r="Y63" s="16"/>
      <c r="Z63" s="16"/>
      <c r="AA63" s="21"/>
      <c r="AB63" s="17"/>
      <c r="AC63" s="16"/>
      <c r="AD63" s="126"/>
    </row>
    <row r="64" spans="1:30" ht="21" customHeight="1">
      <c r="A64" s="30">
        <v>51</v>
      </c>
      <c r="B64" s="89">
        <f t="shared" si="1"/>
        <v>0</v>
      </c>
      <c r="C64" s="12">
        <v>25</v>
      </c>
      <c r="D64" s="20"/>
      <c r="E64" s="14"/>
      <c r="F64" s="13"/>
      <c r="G64" s="14"/>
      <c r="H64" s="82"/>
      <c r="I64" s="102"/>
      <c r="J64" s="18"/>
      <c r="K64" s="16"/>
      <c r="L64" s="16"/>
      <c r="M64" s="15"/>
      <c r="N64" s="16"/>
      <c r="O64" s="16"/>
      <c r="P64" s="15"/>
      <c r="Q64" s="16"/>
      <c r="R64" s="16"/>
      <c r="S64" s="11"/>
      <c r="T64" s="17"/>
      <c r="U64" s="16"/>
      <c r="V64" s="16"/>
      <c r="W64" s="11"/>
      <c r="X64" s="17"/>
      <c r="Y64" s="16"/>
      <c r="Z64" s="16"/>
      <c r="AA64" s="21"/>
      <c r="AB64" s="17"/>
      <c r="AC64" s="16"/>
      <c r="AD64" s="126"/>
    </row>
    <row r="65" spans="1:30" ht="21" customHeight="1">
      <c r="A65" s="30">
        <v>52</v>
      </c>
      <c r="B65" s="89">
        <f t="shared" si="1"/>
        <v>0</v>
      </c>
      <c r="C65" s="12">
        <v>25</v>
      </c>
      <c r="D65" s="20"/>
      <c r="E65" s="14"/>
      <c r="F65" s="13"/>
      <c r="G65" s="14"/>
      <c r="H65" s="82"/>
      <c r="I65" s="102"/>
      <c r="J65" s="18"/>
      <c r="K65" s="16"/>
      <c r="L65" s="16"/>
      <c r="M65" s="15"/>
      <c r="N65" s="16"/>
      <c r="O65" s="16"/>
      <c r="P65" s="15"/>
      <c r="Q65" s="16"/>
      <c r="R65" s="16"/>
      <c r="S65" s="11"/>
      <c r="T65" s="17"/>
      <c r="U65" s="16"/>
      <c r="V65" s="16"/>
      <c r="W65" s="11"/>
      <c r="X65" s="17"/>
      <c r="Y65" s="16"/>
      <c r="Z65" s="16"/>
      <c r="AA65" s="21"/>
      <c r="AB65" s="17"/>
      <c r="AC65" s="16"/>
      <c r="AD65" s="126"/>
    </row>
    <row r="66" spans="1:30" ht="21" customHeight="1">
      <c r="A66" s="30">
        <v>53</v>
      </c>
      <c r="B66" s="89">
        <f t="shared" si="1"/>
        <v>0</v>
      </c>
      <c r="C66" s="12">
        <v>25</v>
      </c>
      <c r="D66" s="20"/>
      <c r="E66" s="14"/>
      <c r="F66" s="13"/>
      <c r="G66" s="14"/>
      <c r="H66" s="82"/>
      <c r="I66" s="102"/>
      <c r="J66" s="18"/>
      <c r="K66" s="16"/>
      <c r="L66" s="16"/>
      <c r="M66" s="15"/>
      <c r="N66" s="16"/>
      <c r="O66" s="16"/>
      <c r="P66" s="15"/>
      <c r="Q66" s="16"/>
      <c r="R66" s="16"/>
      <c r="S66" s="11"/>
      <c r="T66" s="17"/>
      <c r="U66" s="16"/>
      <c r="V66" s="16"/>
      <c r="W66" s="11"/>
      <c r="X66" s="17"/>
      <c r="Y66" s="16"/>
      <c r="Z66" s="16"/>
      <c r="AA66" s="21"/>
      <c r="AB66" s="17"/>
      <c r="AC66" s="16"/>
      <c r="AD66" s="126"/>
    </row>
    <row r="67" spans="1:30" ht="21" customHeight="1">
      <c r="A67" s="30">
        <v>54</v>
      </c>
      <c r="B67" s="89">
        <f t="shared" si="1"/>
        <v>0</v>
      </c>
      <c r="C67" s="12">
        <v>25</v>
      </c>
      <c r="D67" s="20"/>
      <c r="E67" s="14"/>
      <c r="F67" s="13"/>
      <c r="G67" s="14"/>
      <c r="H67" s="82"/>
      <c r="I67" s="102"/>
      <c r="J67" s="18"/>
      <c r="K67" s="16"/>
      <c r="L67" s="16"/>
      <c r="M67" s="15"/>
      <c r="N67" s="16"/>
      <c r="O67" s="16"/>
      <c r="P67" s="15"/>
      <c r="Q67" s="16"/>
      <c r="R67" s="16"/>
      <c r="S67" s="11"/>
      <c r="T67" s="17"/>
      <c r="U67" s="16"/>
      <c r="V67" s="16"/>
      <c r="W67" s="11"/>
      <c r="X67" s="17"/>
      <c r="Y67" s="16"/>
      <c r="Z67" s="16"/>
      <c r="AA67" s="21"/>
      <c r="AB67" s="17"/>
      <c r="AC67" s="16"/>
      <c r="AD67" s="126"/>
    </row>
    <row r="68" spans="1:30" ht="21" customHeight="1">
      <c r="A68" s="30">
        <v>55</v>
      </c>
      <c r="B68" s="89">
        <f t="shared" si="1"/>
        <v>0</v>
      </c>
      <c r="C68" s="12">
        <v>25</v>
      </c>
      <c r="D68" s="20"/>
      <c r="E68" s="14"/>
      <c r="F68" s="13"/>
      <c r="G68" s="14"/>
      <c r="H68" s="82"/>
      <c r="I68" s="102"/>
      <c r="J68" s="18"/>
      <c r="K68" s="16"/>
      <c r="L68" s="16"/>
      <c r="M68" s="15"/>
      <c r="N68" s="16"/>
      <c r="O68" s="16"/>
      <c r="P68" s="15"/>
      <c r="Q68" s="16"/>
      <c r="R68" s="16"/>
      <c r="S68" s="11"/>
      <c r="T68" s="17"/>
      <c r="U68" s="16"/>
      <c r="V68" s="16"/>
      <c r="W68" s="11"/>
      <c r="X68" s="17"/>
      <c r="Y68" s="16"/>
      <c r="Z68" s="16"/>
      <c r="AA68" s="21"/>
      <c r="AB68" s="17"/>
      <c r="AC68" s="16"/>
      <c r="AD68" s="126"/>
    </row>
    <row r="69" spans="1:30" ht="21" customHeight="1">
      <c r="A69" s="30">
        <v>56</v>
      </c>
      <c r="B69" s="89">
        <f t="shared" si="1"/>
        <v>0</v>
      </c>
      <c r="C69" s="12">
        <v>25</v>
      </c>
      <c r="D69" s="20"/>
      <c r="E69" s="14"/>
      <c r="F69" s="13"/>
      <c r="G69" s="14"/>
      <c r="H69" s="82"/>
      <c r="I69" s="102"/>
      <c r="J69" s="18"/>
      <c r="K69" s="16"/>
      <c r="L69" s="16"/>
      <c r="M69" s="15"/>
      <c r="N69" s="16"/>
      <c r="O69" s="16"/>
      <c r="P69" s="15"/>
      <c r="Q69" s="16"/>
      <c r="R69" s="16"/>
      <c r="S69" s="11"/>
      <c r="T69" s="17"/>
      <c r="U69" s="16"/>
      <c r="V69" s="16"/>
      <c r="W69" s="11"/>
      <c r="X69" s="17"/>
      <c r="Y69" s="16"/>
      <c r="Z69" s="16"/>
      <c r="AA69" s="21"/>
      <c r="AB69" s="17"/>
      <c r="AC69" s="16"/>
      <c r="AD69" s="126"/>
    </row>
    <row r="70" spans="1:30" ht="21" customHeight="1">
      <c r="A70" s="30">
        <v>57</v>
      </c>
      <c r="B70" s="89">
        <f t="shared" si="1"/>
        <v>0</v>
      </c>
      <c r="C70" s="12">
        <v>25</v>
      </c>
      <c r="D70" s="20"/>
      <c r="E70" s="14"/>
      <c r="F70" s="13"/>
      <c r="G70" s="14"/>
      <c r="H70" s="82"/>
      <c r="I70" s="102"/>
      <c r="J70" s="18"/>
      <c r="K70" s="16"/>
      <c r="L70" s="16"/>
      <c r="M70" s="15"/>
      <c r="N70" s="16"/>
      <c r="O70" s="16"/>
      <c r="P70" s="15"/>
      <c r="Q70" s="16"/>
      <c r="R70" s="16"/>
      <c r="S70" s="11"/>
      <c r="T70" s="17"/>
      <c r="U70" s="16"/>
      <c r="V70" s="16"/>
      <c r="W70" s="11"/>
      <c r="X70" s="17"/>
      <c r="Y70" s="16"/>
      <c r="Z70" s="16"/>
      <c r="AA70" s="21"/>
      <c r="AB70" s="17"/>
      <c r="AC70" s="16"/>
      <c r="AD70" s="126"/>
    </row>
    <row r="71" spans="1:30" ht="21" customHeight="1">
      <c r="A71" s="30">
        <v>58</v>
      </c>
      <c r="B71" s="89">
        <f t="shared" si="1"/>
        <v>0</v>
      </c>
      <c r="C71" s="12">
        <v>25</v>
      </c>
      <c r="D71" s="20"/>
      <c r="E71" s="14"/>
      <c r="F71" s="13"/>
      <c r="G71" s="14"/>
      <c r="H71" s="82"/>
      <c r="I71" s="102"/>
      <c r="J71" s="18"/>
      <c r="K71" s="16"/>
      <c r="L71" s="16"/>
      <c r="M71" s="15"/>
      <c r="N71" s="16"/>
      <c r="O71" s="16"/>
      <c r="P71" s="15"/>
      <c r="Q71" s="16"/>
      <c r="R71" s="16"/>
      <c r="S71" s="11"/>
      <c r="T71" s="17"/>
      <c r="U71" s="16"/>
      <c r="V71" s="16"/>
      <c r="W71" s="11"/>
      <c r="X71" s="17"/>
      <c r="Y71" s="16"/>
      <c r="Z71" s="16"/>
      <c r="AA71" s="21"/>
      <c r="AB71" s="17"/>
      <c r="AC71" s="16"/>
      <c r="AD71" s="126"/>
    </row>
    <row r="72" spans="1:30" ht="21" customHeight="1">
      <c r="A72" s="30">
        <v>59</v>
      </c>
      <c r="B72" s="89">
        <f t="shared" si="1"/>
        <v>0</v>
      </c>
      <c r="C72" s="12">
        <v>25</v>
      </c>
      <c r="D72" s="20"/>
      <c r="E72" s="14"/>
      <c r="F72" s="13"/>
      <c r="G72" s="14"/>
      <c r="H72" s="82"/>
      <c r="I72" s="102"/>
      <c r="J72" s="18"/>
      <c r="K72" s="16"/>
      <c r="L72" s="16"/>
      <c r="M72" s="15"/>
      <c r="N72" s="16"/>
      <c r="O72" s="16"/>
      <c r="P72" s="15"/>
      <c r="Q72" s="16"/>
      <c r="R72" s="16"/>
      <c r="S72" s="11"/>
      <c r="T72" s="17"/>
      <c r="U72" s="16"/>
      <c r="V72" s="16"/>
      <c r="W72" s="11"/>
      <c r="X72" s="17"/>
      <c r="Y72" s="16"/>
      <c r="Z72" s="16"/>
      <c r="AA72" s="21"/>
      <c r="AB72" s="17"/>
      <c r="AC72" s="16"/>
      <c r="AD72" s="126"/>
    </row>
    <row r="73" spans="1:30" ht="21" customHeight="1">
      <c r="A73" s="30">
        <v>60</v>
      </c>
      <c r="B73" s="89">
        <f t="shared" si="1"/>
        <v>0</v>
      </c>
      <c r="C73" s="12">
        <v>25</v>
      </c>
      <c r="D73" s="20"/>
      <c r="E73" s="14"/>
      <c r="F73" s="13"/>
      <c r="G73" s="14"/>
      <c r="H73" s="82"/>
      <c r="I73" s="102"/>
      <c r="J73" s="18"/>
      <c r="K73" s="16"/>
      <c r="L73" s="16"/>
      <c r="M73" s="15"/>
      <c r="N73" s="16"/>
      <c r="O73" s="16"/>
      <c r="P73" s="15"/>
      <c r="Q73" s="16"/>
      <c r="R73" s="16"/>
      <c r="S73" s="11"/>
      <c r="T73" s="17"/>
      <c r="U73" s="16"/>
      <c r="V73" s="16"/>
      <c r="W73" s="11"/>
      <c r="X73" s="17"/>
      <c r="Y73" s="16"/>
      <c r="Z73" s="16"/>
      <c r="AA73" s="21"/>
      <c r="AB73" s="17"/>
      <c r="AC73" s="16"/>
      <c r="AD73" s="126"/>
    </row>
    <row r="74" spans="1:30" ht="21" customHeight="1">
      <c r="A74" s="30">
        <v>61</v>
      </c>
      <c r="B74" s="89">
        <f t="shared" si="1"/>
        <v>0</v>
      </c>
      <c r="C74" s="12">
        <v>25</v>
      </c>
      <c r="D74" s="20"/>
      <c r="E74" s="14"/>
      <c r="F74" s="13"/>
      <c r="G74" s="14"/>
      <c r="H74" s="82"/>
      <c r="I74" s="102"/>
      <c r="J74" s="18"/>
      <c r="K74" s="16"/>
      <c r="L74" s="16"/>
      <c r="M74" s="15"/>
      <c r="N74" s="16"/>
      <c r="O74" s="16"/>
      <c r="P74" s="15"/>
      <c r="Q74" s="16"/>
      <c r="R74" s="16"/>
      <c r="S74" s="11"/>
      <c r="T74" s="17"/>
      <c r="U74" s="16"/>
      <c r="V74" s="16"/>
      <c r="W74" s="11"/>
      <c r="X74" s="17"/>
      <c r="Y74" s="16"/>
      <c r="Z74" s="16"/>
      <c r="AA74" s="21"/>
      <c r="AB74" s="17"/>
      <c r="AC74" s="16"/>
      <c r="AD74" s="126"/>
    </row>
    <row r="75" spans="1:30" ht="21" customHeight="1">
      <c r="A75" s="30">
        <v>62</v>
      </c>
      <c r="B75" s="89">
        <f t="shared" si="1"/>
        <v>0</v>
      </c>
      <c r="C75" s="12">
        <v>25</v>
      </c>
      <c r="D75" s="20"/>
      <c r="E75" s="14"/>
      <c r="F75" s="13"/>
      <c r="G75" s="14"/>
      <c r="H75" s="82"/>
      <c r="I75" s="102"/>
      <c r="J75" s="18"/>
      <c r="K75" s="16"/>
      <c r="L75" s="16"/>
      <c r="M75" s="15"/>
      <c r="N75" s="16"/>
      <c r="O75" s="16"/>
      <c r="P75" s="15"/>
      <c r="Q75" s="16"/>
      <c r="R75" s="16"/>
      <c r="S75" s="11"/>
      <c r="T75" s="17"/>
      <c r="U75" s="16"/>
      <c r="V75" s="16"/>
      <c r="W75" s="11"/>
      <c r="X75" s="17"/>
      <c r="Y75" s="16"/>
      <c r="Z75" s="16"/>
      <c r="AA75" s="21"/>
      <c r="AB75" s="17"/>
      <c r="AC75" s="16"/>
      <c r="AD75" s="126"/>
    </row>
    <row r="76" spans="1:30" ht="21" customHeight="1">
      <c r="A76" s="30">
        <v>63</v>
      </c>
      <c r="B76" s="89">
        <f t="shared" si="1"/>
        <v>0</v>
      </c>
      <c r="C76" s="12">
        <v>25</v>
      </c>
      <c r="D76" s="20"/>
      <c r="E76" s="14"/>
      <c r="F76" s="13"/>
      <c r="G76" s="14"/>
      <c r="H76" s="82"/>
      <c r="I76" s="102"/>
      <c r="J76" s="18"/>
      <c r="K76" s="16"/>
      <c r="L76" s="16"/>
      <c r="M76" s="15"/>
      <c r="N76" s="16"/>
      <c r="O76" s="16"/>
      <c r="P76" s="15"/>
      <c r="Q76" s="16"/>
      <c r="R76" s="16"/>
      <c r="S76" s="11"/>
      <c r="T76" s="17"/>
      <c r="U76" s="16"/>
      <c r="V76" s="16"/>
      <c r="W76" s="11"/>
      <c r="X76" s="17"/>
      <c r="Y76" s="16"/>
      <c r="Z76" s="16"/>
      <c r="AA76" s="21"/>
      <c r="AB76" s="17"/>
      <c r="AC76" s="16"/>
      <c r="AD76" s="126"/>
    </row>
    <row r="77" spans="1:30" ht="21" customHeight="1">
      <c r="A77" s="30">
        <v>64</v>
      </c>
      <c r="B77" s="89">
        <f t="shared" si="1"/>
        <v>0</v>
      </c>
      <c r="C77" s="12">
        <v>25</v>
      </c>
      <c r="D77" s="20"/>
      <c r="E77" s="14"/>
      <c r="F77" s="13"/>
      <c r="G77" s="14"/>
      <c r="H77" s="82"/>
      <c r="I77" s="102"/>
      <c r="J77" s="18"/>
      <c r="K77" s="16"/>
      <c r="L77" s="16"/>
      <c r="M77" s="15"/>
      <c r="N77" s="16"/>
      <c r="O77" s="16"/>
      <c r="P77" s="15"/>
      <c r="Q77" s="16"/>
      <c r="R77" s="16"/>
      <c r="S77" s="11"/>
      <c r="T77" s="17"/>
      <c r="U77" s="16"/>
      <c r="V77" s="16"/>
      <c r="W77" s="11"/>
      <c r="X77" s="17"/>
      <c r="Y77" s="16"/>
      <c r="Z77" s="16"/>
      <c r="AA77" s="21"/>
      <c r="AB77" s="17"/>
      <c r="AC77" s="16"/>
      <c r="AD77" s="126"/>
    </row>
    <row r="78" spans="1:30" ht="21" customHeight="1">
      <c r="A78" s="30">
        <v>65</v>
      </c>
      <c r="B78" s="89">
        <f t="shared" ref="B78:B113" si="2">$H$2</f>
        <v>0</v>
      </c>
      <c r="C78" s="12">
        <v>25</v>
      </c>
      <c r="D78" s="20"/>
      <c r="E78" s="14"/>
      <c r="F78" s="13"/>
      <c r="G78" s="14"/>
      <c r="H78" s="82"/>
      <c r="I78" s="102"/>
      <c r="J78" s="18"/>
      <c r="K78" s="16"/>
      <c r="L78" s="16"/>
      <c r="M78" s="15"/>
      <c r="N78" s="16"/>
      <c r="O78" s="16"/>
      <c r="P78" s="15"/>
      <c r="Q78" s="16"/>
      <c r="R78" s="16"/>
      <c r="S78" s="11"/>
      <c r="T78" s="17"/>
      <c r="U78" s="16"/>
      <c r="V78" s="16"/>
      <c r="W78" s="11"/>
      <c r="X78" s="17"/>
      <c r="Y78" s="16"/>
      <c r="Z78" s="16"/>
      <c r="AA78" s="21"/>
      <c r="AB78" s="17"/>
      <c r="AC78" s="16"/>
      <c r="AD78" s="126"/>
    </row>
    <row r="79" spans="1:30" ht="21" customHeight="1">
      <c r="A79" s="30">
        <v>66</v>
      </c>
      <c r="B79" s="89">
        <f t="shared" si="2"/>
        <v>0</v>
      </c>
      <c r="C79" s="12">
        <v>25</v>
      </c>
      <c r="D79" s="20"/>
      <c r="E79" s="14"/>
      <c r="F79" s="13"/>
      <c r="G79" s="14"/>
      <c r="H79" s="82"/>
      <c r="I79" s="102"/>
      <c r="J79" s="18"/>
      <c r="K79" s="16"/>
      <c r="L79" s="16"/>
      <c r="M79" s="15"/>
      <c r="N79" s="16"/>
      <c r="O79" s="16"/>
      <c r="P79" s="15"/>
      <c r="Q79" s="16"/>
      <c r="R79" s="16"/>
      <c r="S79" s="11"/>
      <c r="T79" s="17"/>
      <c r="U79" s="16"/>
      <c r="V79" s="16"/>
      <c r="W79" s="11"/>
      <c r="X79" s="17"/>
      <c r="Y79" s="16"/>
      <c r="Z79" s="16"/>
      <c r="AA79" s="21"/>
      <c r="AB79" s="17"/>
      <c r="AC79" s="16"/>
      <c r="AD79" s="126"/>
    </row>
    <row r="80" spans="1:30" ht="21" customHeight="1">
      <c r="A80" s="30">
        <v>67</v>
      </c>
      <c r="B80" s="89">
        <f t="shared" si="2"/>
        <v>0</v>
      </c>
      <c r="C80" s="12">
        <v>25</v>
      </c>
      <c r="D80" s="20"/>
      <c r="E80" s="14"/>
      <c r="F80" s="13"/>
      <c r="G80" s="14"/>
      <c r="H80" s="82"/>
      <c r="I80" s="102"/>
      <c r="J80" s="18"/>
      <c r="K80" s="16"/>
      <c r="L80" s="16"/>
      <c r="M80" s="15"/>
      <c r="N80" s="16"/>
      <c r="O80" s="16"/>
      <c r="P80" s="15"/>
      <c r="Q80" s="16"/>
      <c r="R80" s="16"/>
      <c r="S80" s="11"/>
      <c r="T80" s="17"/>
      <c r="U80" s="16"/>
      <c r="V80" s="16"/>
      <c r="W80" s="11"/>
      <c r="X80" s="17"/>
      <c r="Y80" s="16"/>
      <c r="Z80" s="16"/>
      <c r="AA80" s="21"/>
      <c r="AB80" s="17"/>
      <c r="AC80" s="16"/>
      <c r="AD80" s="126"/>
    </row>
    <row r="81" spans="1:30" ht="21" customHeight="1">
      <c r="A81" s="30">
        <v>68</v>
      </c>
      <c r="B81" s="89">
        <f t="shared" si="2"/>
        <v>0</v>
      </c>
      <c r="C81" s="12">
        <v>25</v>
      </c>
      <c r="D81" s="20"/>
      <c r="E81" s="14"/>
      <c r="F81" s="13"/>
      <c r="G81" s="14"/>
      <c r="H81" s="82"/>
      <c r="I81" s="102"/>
      <c r="J81" s="18"/>
      <c r="K81" s="16"/>
      <c r="L81" s="16"/>
      <c r="M81" s="15"/>
      <c r="N81" s="16"/>
      <c r="O81" s="16"/>
      <c r="P81" s="15"/>
      <c r="Q81" s="16"/>
      <c r="R81" s="16"/>
      <c r="S81" s="11"/>
      <c r="T81" s="17"/>
      <c r="U81" s="16"/>
      <c r="V81" s="16"/>
      <c r="W81" s="11"/>
      <c r="X81" s="17"/>
      <c r="Y81" s="16"/>
      <c r="Z81" s="16"/>
      <c r="AA81" s="21"/>
      <c r="AB81" s="17"/>
      <c r="AC81" s="16"/>
      <c r="AD81" s="126"/>
    </row>
    <row r="82" spans="1:30" ht="21" customHeight="1">
      <c r="A82" s="30">
        <v>69</v>
      </c>
      <c r="B82" s="89">
        <f t="shared" si="2"/>
        <v>0</v>
      </c>
      <c r="C82" s="12">
        <v>25</v>
      </c>
      <c r="D82" s="20"/>
      <c r="E82" s="14"/>
      <c r="F82" s="13"/>
      <c r="G82" s="14"/>
      <c r="H82" s="82"/>
      <c r="I82" s="102"/>
      <c r="J82" s="18"/>
      <c r="K82" s="16"/>
      <c r="L82" s="16"/>
      <c r="M82" s="15"/>
      <c r="N82" s="16"/>
      <c r="O82" s="16"/>
      <c r="P82" s="15"/>
      <c r="Q82" s="16"/>
      <c r="R82" s="16"/>
      <c r="S82" s="11"/>
      <c r="T82" s="17"/>
      <c r="U82" s="16"/>
      <c r="V82" s="16"/>
      <c r="W82" s="11"/>
      <c r="X82" s="17"/>
      <c r="Y82" s="16"/>
      <c r="Z82" s="16"/>
      <c r="AA82" s="21"/>
      <c r="AB82" s="17"/>
      <c r="AC82" s="16"/>
      <c r="AD82" s="126"/>
    </row>
    <row r="83" spans="1:30" ht="21" customHeight="1">
      <c r="A83" s="30">
        <v>70</v>
      </c>
      <c r="B83" s="89">
        <f t="shared" si="2"/>
        <v>0</v>
      </c>
      <c r="C83" s="12">
        <v>25</v>
      </c>
      <c r="D83" s="259"/>
      <c r="E83" s="14"/>
      <c r="F83" s="13"/>
      <c r="G83" s="14"/>
      <c r="H83" s="82"/>
      <c r="I83" s="102"/>
      <c r="J83" s="18"/>
      <c r="K83" s="16"/>
      <c r="L83" s="16"/>
      <c r="M83" s="15"/>
      <c r="N83" s="16"/>
      <c r="O83" s="16"/>
      <c r="P83" s="15"/>
      <c r="Q83" s="16"/>
      <c r="R83" s="16"/>
      <c r="S83" s="11"/>
      <c r="T83" s="17"/>
      <c r="U83" s="16"/>
      <c r="V83" s="16"/>
      <c r="W83" s="11"/>
      <c r="X83" s="17"/>
      <c r="Y83" s="16"/>
      <c r="Z83" s="16"/>
      <c r="AA83" s="21"/>
      <c r="AB83" s="17"/>
      <c r="AC83" s="16"/>
      <c r="AD83" s="126"/>
    </row>
    <row r="84" spans="1:30" ht="21" customHeight="1">
      <c r="A84" s="30">
        <v>71</v>
      </c>
      <c r="B84" s="89">
        <f t="shared" si="2"/>
        <v>0</v>
      </c>
      <c r="C84" s="12">
        <v>25</v>
      </c>
      <c r="D84" s="20"/>
      <c r="E84" s="14"/>
      <c r="F84" s="13"/>
      <c r="G84" s="14"/>
      <c r="H84" s="82"/>
      <c r="I84" s="102"/>
      <c r="J84" s="18"/>
      <c r="K84" s="16"/>
      <c r="L84" s="16"/>
      <c r="M84" s="15"/>
      <c r="N84" s="16"/>
      <c r="O84" s="16"/>
      <c r="P84" s="15"/>
      <c r="Q84" s="16"/>
      <c r="R84" s="16"/>
      <c r="S84" s="11"/>
      <c r="T84" s="17"/>
      <c r="U84" s="16"/>
      <c r="V84" s="16"/>
      <c r="W84" s="11"/>
      <c r="X84" s="17"/>
      <c r="Y84" s="16"/>
      <c r="Z84" s="16"/>
      <c r="AA84" s="21"/>
      <c r="AB84" s="17"/>
      <c r="AC84" s="16"/>
      <c r="AD84" s="126"/>
    </row>
    <row r="85" spans="1:30" ht="21" customHeight="1">
      <c r="A85" s="30">
        <v>72</v>
      </c>
      <c r="B85" s="89">
        <f t="shared" si="2"/>
        <v>0</v>
      </c>
      <c r="C85" s="12">
        <v>25</v>
      </c>
      <c r="D85" s="20"/>
      <c r="E85" s="14"/>
      <c r="F85" s="13"/>
      <c r="G85" s="14"/>
      <c r="H85" s="82"/>
      <c r="I85" s="102"/>
      <c r="J85" s="18"/>
      <c r="K85" s="16"/>
      <c r="L85" s="16"/>
      <c r="M85" s="15"/>
      <c r="N85" s="16"/>
      <c r="O85" s="16"/>
      <c r="P85" s="15"/>
      <c r="Q85" s="16"/>
      <c r="R85" s="16"/>
      <c r="S85" s="11"/>
      <c r="T85" s="17"/>
      <c r="U85" s="16"/>
      <c r="V85" s="16"/>
      <c r="W85" s="11"/>
      <c r="X85" s="17"/>
      <c r="Y85" s="16"/>
      <c r="Z85" s="16"/>
      <c r="AA85" s="21"/>
      <c r="AB85" s="17"/>
      <c r="AC85" s="16"/>
      <c r="AD85" s="126"/>
    </row>
    <row r="86" spans="1:30" ht="21" customHeight="1">
      <c r="A86" s="30">
        <v>73</v>
      </c>
      <c r="B86" s="89">
        <f t="shared" si="2"/>
        <v>0</v>
      </c>
      <c r="C86" s="12">
        <v>25</v>
      </c>
      <c r="D86" s="20"/>
      <c r="E86" s="14"/>
      <c r="F86" s="13"/>
      <c r="G86" s="14"/>
      <c r="H86" s="82"/>
      <c r="I86" s="102"/>
      <c r="J86" s="18"/>
      <c r="K86" s="16"/>
      <c r="L86" s="16"/>
      <c r="M86" s="15"/>
      <c r="N86" s="16"/>
      <c r="O86" s="16"/>
      <c r="P86" s="15"/>
      <c r="Q86" s="16"/>
      <c r="R86" s="16"/>
      <c r="S86" s="11"/>
      <c r="T86" s="17"/>
      <c r="U86" s="16"/>
      <c r="V86" s="16"/>
      <c r="W86" s="11"/>
      <c r="X86" s="17"/>
      <c r="Y86" s="16"/>
      <c r="Z86" s="16"/>
      <c r="AA86" s="21"/>
      <c r="AB86" s="17"/>
      <c r="AC86" s="16"/>
      <c r="AD86" s="126"/>
    </row>
    <row r="87" spans="1:30" ht="21" customHeight="1">
      <c r="A87" s="30">
        <v>74</v>
      </c>
      <c r="B87" s="89">
        <f t="shared" si="2"/>
        <v>0</v>
      </c>
      <c r="C87" s="12">
        <v>25</v>
      </c>
      <c r="D87" s="20"/>
      <c r="E87" s="14"/>
      <c r="F87" s="13"/>
      <c r="G87" s="14"/>
      <c r="H87" s="82"/>
      <c r="I87" s="102"/>
      <c r="J87" s="18"/>
      <c r="K87" s="16"/>
      <c r="L87" s="16"/>
      <c r="M87" s="15"/>
      <c r="N87" s="16"/>
      <c r="O87" s="16"/>
      <c r="P87" s="15"/>
      <c r="Q87" s="16"/>
      <c r="R87" s="16"/>
      <c r="S87" s="11"/>
      <c r="T87" s="17"/>
      <c r="U87" s="16"/>
      <c r="V87" s="16"/>
      <c r="W87" s="11"/>
      <c r="X87" s="17"/>
      <c r="Y87" s="16"/>
      <c r="Z87" s="16"/>
      <c r="AA87" s="21"/>
      <c r="AB87" s="17"/>
      <c r="AC87" s="16"/>
      <c r="AD87" s="126"/>
    </row>
    <row r="88" spans="1:30" ht="21" customHeight="1">
      <c r="A88" s="30">
        <v>75</v>
      </c>
      <c r="B88" s="89">
        <f t="shared" si="2"/>
        <v>0</v>
      </c>
      <c r="C88" s="12">
        <v>25</v>
      </c>
      <c r="D88" s="20"/>
      <c r="E88" s="14"/>
      <c r="F88" s="13"/>
      <c r="G88" s="14"/>
      <c r="H88" s="82"/>
      <c r="I88" s="102"/>
      <c r="J88" s="18"/>
      <c r="K88" s="16"/>
      <c r="L88" s="16"/>
      <c r="M88" s="15"/>
      <c r="N88" s="16"/>
      <c r="O88" s="16"/>
      <c r="P88" s="15"/>
      <c r="Q88" s="16"/>
      <c r="R88" s="16"/>
      <c r="S88" s="11"/>
      <c r="T88" s="17"/>
      <c r="U88" s="16"/>
      <c r="V88" s="16"/>
      <c r="W88" s="11"/>
      <c r="X88" s="17"/>
      <c r="Y88" s="16"/>
      <c r="Z88" s="16"/>
      <c r="AA88" s="21"/>
      <c r="AB88" s="17"/>
      <c r="AC88" s="16"/>
      <c r="AD88" s="126"/>
    </row>
    <row r="89" spans="1:30" ht="21" customHeight="1">
      <c r="A89" s="30">
        <v>76</v>
      </c>
      <c r="B89" s="89">
        <f t="shared" si="2"/>
        <v>0</v>
      </c>
      <c r="C89" s="12">
        <v>25</v>
      </c>
      <c r="D89" s="20"/>
      <c r="E89" s="14"/>
      <c r="F89" s="13"/>
      <c r="G89" s="14"/>
      <c r="H89" s="82"/>
      <c r="I89" s="102"/>
      <c r="J89" s="18"/>
      <c r="K89" s="16"/>
      <c r="L89" s="16"/>
      <c r="M89" s="15"/>
      <c r="N89" s="16"/>
      <c r="O89" s="16"/>
      <c r="P89" s="15"/>
      <c r="Q89" s="16"/>
      <c r="R89" s="16"/>
      <c r="S89" s="11"/>
      <c r="T89" s="17"/>
      <c r="U89" s="16"/>
      <c r="V89" s="16"/>
      <c r="W89" s="11"/>
      <c r="X89" s="17"/>
      <c r="Y89" s="16"/>
      <c r="Z89" s="16"/>
      <c r="AA89" s="21"/>
      <c r="AB89" s="17"/>
      <c r="AC89" s="16"/>
      <c r="AD89" s="126"/>
    </row>
    <row r="90" spans="1:30" ht="21" customHeight="1">
      <c r="A90" s="30">
        <v>77</v>
      </c>
      <c r="B90" s="89">
        <f t="shared" si="2"/>
        <v>0</v>
      </c>
      <c r="C90" s="12">
        <v>25</v>
      </c>
      <c r="D90" s="20"/>
      <c r="E90" s="14"/>
      <c r="F90" s="13"/>
      <c r="G90" s="14"/>
      <c r="H90" s="82"/>
      <c r="I90" s="102"/>
      <c r="J90" s="18"/>
      <c r="K90" s="16"/>
      <c r="L90" s="16"/>
      <c r="M90" s="15"/>
      <c r="N90" s="16"/>
      <c r="O90" s="16"/>
      <c r="P90" s="15"/>
      <c r="Q90" s="16"/>
      <c r="R90" s="16"/>
      <c r="S90" s="11"/>
      <c r="T90" s="17"/>
      <c r="U90" s="16"/>
      <c r="V90" s="16"/>
      <c r="W90" s="11"/>
      <c r="X90" s="17"/>
      <c r="Y90" s="16"/>
      <c r="Z90" s="16"/>
      <c r="AA90" s="21"/>
      <c r="AB90" s="17"/>
      <c r="AC90" s="16"/>
      <c r="AD90" s="126"/>
    </row>
    <row r="91" spans="1:30" ht="21" customHeight="1">
      <c r="A91" s="30">
        <v>78</v>
      </c>
      <c r="B91" s="89">
        <f t="shared" si="2"/>
        <v>0</v>
      </c>
      <c r="C91" s="12">
        <v>25</v>
      </c>
      <c r="D91" s="20"/>
      <c r="E91" s="14"/>
      <c r="F91" s="13"/>
      <c r="G91" s="14"/>
      <c r="H91" s="82"/>
      <c r="I91" s="102"/>
      <c r="J91" s="18"/>
      <c r="K91" s="16"/>
      <c r="L91" s="16"/>
      <c r="M91" s="15"/>
      <c r="N91" s="16"/>
      <c r="O91" s="16"/>
      <c r="P91" s="15"/>
      <c r="Q91" s="16"/>
      <c r="R91" s="16"/>
      <c r="S91" s="11"/>
      <c r="T91" s="17"/>
      <c r="U91" s="16"/>
      <c r="V91" s="16"/>
      <c r="W91" s="11"/>
      <c r="X91" s="17"/>
      <c r="Y91" s="16"/>
      <c r="Z91" s="16"/>
      <c r="AA91" s="21"/>
      <c r="AB91" s="17"/>
      <c r="AC91" s="16"/>
      <c r="AD91" s="126"/>
    </row>
    <row r="92" spans="1:30" ht="21" customHeight="1">
      <c r="A92" s="30">
        <v>79</v>
      </c>
      <c r="B92" s="89">
        <f t="shared" si="2"/>
        <v>0</v>
      </c>
      <c r="C92" s="12">
        <v>25</v>
      </c>
      <c r="D92" s="20"/>
      <c r="E92" s="14"/>
      <c r="F92" s="13"/>
      <c r="G92" s="14"/>
      <c r="H92" s="82"/>
      <c r="I92" s="102"/>
      <c r="J92" s="18"/>
      <c r="K92" s="16"/>
      <c r="L92" s="16"/>
      <c r="M92" s="15"/>
      <c r="N92" s="16"/>
      <c r="O92" s="16"/>
      <c r="P92" s="15"/>
      <c r="Q92" s="16"/>
      <c r="R92" s="16"/>
      <c r="S92" s="11"/>
      <c r="T92" s="17"/>
      <c r="U92" s="16"/>
      <c r="V92" s="16"/>
      <c r="W92" s="11"/>
      <c r="X92" s="17"/>
      <c r="Y92" s="16"/>
      <c r="Z92" s="16"/>
      <c r="AA92" s="21"/>
      <c r="AB92" s="17"/>
      <c r="AC92" s="16"/>
      <c r="AD92" s="126"/>
    </row>
    <row r="93" spans="1:30" ht="21" customHeight="1">
      <c r="A93" s="30">
        <v>80</v>
      </c>
      <c r="B93" s="89">
        <f t="shared" si="2"/>
        <v>0</v>
      </c>
      <c r="C93" s="12">
        <v>25</v>
      </c>
      <c r="D93" s="20"/>
      <c r="E93" s="14"/>
      <c r="F93" s="13"/>
      <c r="G93" s="14"/>
      <c r="H93" s="82"/>
      <c r="I93" s="102"/>
      <c r="J93" s="18"/>
      <c r="K93" s="16"/>
      <c r="L93" s="16"/>
      <c r="M93" s="15"/>
      <c r="N93" s="16"/>
      <c r="O93" s="16"/>
      <c r="P93" s="15"/>
      <c r="Q93" s="16"/>
      <c r="R93" s="16"/>
      <c r="S93" s="11"/>
      <c r="T93" s="17"/>
      <c r="U93" s="16"/>
      <c r="V93" s="16"/>
      <c r="W93" s="11"/>
      <c r="X93" s="17"/>
      <c r="Y93" s="16"/>
      <c r="Z93" s="16"/>
      <c r="AA93" s="21"/>
      <c r="AB93" s="17"/>
      <c r="AC93" s="16"/>
      <c r="AD93" s="126"/>
    </row>
    <row r="94" spans="1:30" ht="21" customHeight="1">
      <c r="A94" s="30">
        <v>81</v>
      </c>
      <c r="B94" s="89">
        <f t="shared" si="2"/>
        <v>0</v>
      </c>
      <c r="C94" s="12">
        <v>25</v>
      </c>
      <c r="D94" s="20"/>
      <c r="E94" s="14"/>
      <c r="F94" s="13"/>
      <c r="G94" s="14"/>
      <c r="H94" s="82"/>
      <c r="I94" s="102"/>
      <c r="J94" s="18"/>
      <c r="K94" s="16"/>
      <c r="L94" s="16"/>
      <c r="M94" s="15"/>
      <c r="N94" s="16"/>
      <c r="O94" s="16"/>
      <c r="P94" s="15"/>
      <c r="Q94" s="16"/>
      <c r="R94" s="16"/>
      <c r="S94" s="11"/>
      <c r="T94" s="17"/>
      <c r="U94" s="16"/>
      <c r="V94" s="16"/>
      <c r="W94" s="11"/>
      <c r="X94" s="17"/>
      <c r="Y94" s="16"/>
      <c r="Z94" s="16"/>
      <c r="AA94" s="21"/>
      <c r="AB94" s="17"/>
      <c r="AC94" s="16"/>
      <c r="AD94" s="126"/>
    </row>
    <row r="95" spans="1:30" ht="21" customHeight="1">
      <c r="A95" s="30">
        <v>82</v>
      </c>
      <c r="B95" s="89">
        <f t="shared" si="2"/>
        <v>0</v>
      </c>
      <c r="C95" s="12">
        <v>25</v>
      </c>
      <c r="D95" s="20"/>
      <c r="E95" s="14"/>
      <c r="F95" s="13"/>
      <c r="G95" s="14"/>
      <c r="H95" s="82"/>
      <c r="I95" s="102"/>
      <c r="J95" s="18"/>
      <c r="K95" s="16"/>
      <c r="L95" s="16"/>
      <c r="M95" s="15"/>
      <c r="N95" s="16"/>
      <c r="O95" s="16"/>
      <c r="P95" s="15"/>
      <c r="Q95" s="16"/>
      <c r="R95" s="16"/>
      <c r="S95" s="11"/>
      <c r="T95" s="17"/>
      <c r="U95" s="16"/>
      <c r="V95" s="16"/>
      <c r="W95" s="11"/>
      <c r="X95" s="17"/>
      <c r="Y95" s="16"/>
      <c r="Z95" s="16"/>
      <c r="AA95" s="21"/>
      <c r="AB95" s="17"/>
      <c r="AC95" s="16"/>
      <c r="AD95" s="126"/>
    </row>
    <row r="96" spans="1:30" ht="21" customHeight="1">
      <c r="A96" s="30">
        <v>83</v>
      </c>
      <c r="B96" s="89">
        <f t="shared" si="2"/>
        <v>0</v>
      </c>
      <c r="C96" s="12">
        <v>25</v>
      </c>
      <c r="D96" s="20"/>
      <c r="E96" s="14"/>
      <c r="F96" s="13"/>
      <c r="G96" s="14"/>
      <c r="H96" s="82"/>
      <c r="I96" s="102"/>
      <c r="J96" s="18"/>
      <c r="K96" s="16"/>
      <c r="L96" s="16"/>
      <c r="M96" s="15"/>
      <c r="N96" s="16"/>
      <c r="O96" s="16"/>
      <c r="P96" s="15"/>
      <c r="Q96" s="16"/>
      <c r="R96" s="16"/>
      <c r="S96" s="11"/>
      <c r="T96" s="17"/>
      <c r="U96" s="16"/>
      <c r="V96" s="16"/>
      <c r="W96" s="11"/>
      <c r="X96" s="17"/>
      <c r="Y96" s="16"/>
      <c r="Z96" s="16"/>
      <c r="AA96" s="21"/>
      <c r="AB96" s="17"/>
      <c r="AC96" s="16"/>
      <c r="AD96" s="126"/>
    </row>
    <row r="97" spans="1:30" ht="21" customHeight="1">
      <c r="A97" s="30">
        <v>84</v>
      </c>
      <c r="B97" s="89">
        <f t="shared" si="2"/>
        <v>0</v>
      </c>
      <c r="C97" s="12">
        <v>25</v>
      </c>
      <c r="D97" s="20"/>
      <c r="E97" s="14"/>
      <c r="F97" s="13"/>
      <c r="G97" s="14"/>
      <c r="H97" s="82"/>
      <c r="I97" s="102"/>
      <c r="J97" s="18"/>
      <c r="K97" s="16"/>
      <c r="L97" s="16"/>
      <c r="M97" s="15"/>
      <c r="N97" s="16"/>
      <c r="O97" s="16"/>
      <c r="P97" s="15"/>
      <c r="Q97" s="16"/>
      <c r="R97" s="16"/>
      <c r="S97" s="11"/>
      <c r="T97" s="17"/>
      <c r="U97" s="16"/>
      <c r="V97" s="16"/>
      <c r="W97" s="11"/>
      <c r="X97" s="17"/>
      <c r="Y97" s="16"/>
      <c r="Z97" s="16"/>
      <c r="AA97" s="21"/>
      <c r="AB97" s="17"/>
      <c r="AC97" s="16"/>
      <c r="AD97" s="126"/>
    </row>
    <row r="98" spans="1:30" ht="21" customHeight="1">
      <c r="A98" s="30">
        <v>85</v>
      </c>
      <c r="B98" s="89">
        <f t="shared" si="2"/>
        <v>0</v>
      </c>
      <c r="C98" s="12">
        <v>25</v>
      </c>
      <c r="D98" s="20"/>
      <c r="E98" s="14"/>
      <c r="F98" s="13"/>
      <c r="G98" s="14"/>
      <c r="H98" s="82"/>
      <c r="I98" s="102"/>
      <c r="J98" s="18"/>
      <c r="K98" s="16"/>
      <c r="L98" s="16"/>
      <c r="M98" s="15"/>
      <c r="N98" s="16"/>
      <c r="O98" s="16"/>
      <c r="P98" s="15"/>
      <c r="Q98" s="16"/>
      <c r="R98" s="16"/>
      <c r="S98" s="11"/>
      <c r="T98" s="17"/>
      <c r="U98" s="16"/>
      <c r="V98" s="16"/>
      <c r="W98" s="11"/>
      <c r="X98" s="17"/>
      <c r="Y98" s="16"/>
      <c r="Z98" s="16"/>
      <c r="AA98" s="21"/>
      <c r="AB98" s="17"/>
      <c r="AC98" s="16"/>
      <c r="AD98" s="126"/>
    </row>
    <row r="99" spans="1:30" ht="21" customHeight="1">
      <c r="A99" s="30">
        <v>86</v>
      </c>
      <c r="B99" s="89">
        <f t="shared" si="2"/>
        <v>0</v>
      </c>
      <c r="C99" s="12">
        <v>25</v>
      </c>
      <c r="D99" s="20"/>
      <c r="E99" s="14"/>
      <c r="F99" s="13"/>
      <c r="G99" s="14"/>
      <c r="H99" s="82"/>
      <c r="I99" s="102"/>
      <c r="J99" s="18"/>
      <c r="K99" s="16"/>
      <c r="L99" s="16"/>
      <c r="M99" s="15"/>
      <c r="N99" s="16"/>
      <c r="O99" s="16"/>
      <c r="P99" s="15"/>
      <c r="Q99" s="16"/>
      <c r="R99" s="16"/>
      <c r="S99" s="11"/>
      <c r="T99" s="17"/>
      <c r="U99" s="16"/>
      <c r="V99" s="16"/>
      <c r="W99" s="11"/>
      <c r="X99" s="17"/>
      <c r="Y99" s="16"/>
      <c r="Z99" s="16"/>
      <c r="AA99" s="21"/>
      <c r="AB99" s="17"/>
      <c r="AC99" s="16"/>
      <c r="AD99" s="126"/>
    </row>
    <row r="100" spans="1:30" ht="21" customHeight="1">
      <c r="A100" s="30">
        <v>87</v>
      </c>
      <c r="B100" s="89">
        <f t="shared" si="2"/>
        <v>0</v>
      </c>
      <c r="C100" s="12">
        <v>25</v>
      </c>
      <c r="D100" s="20"/>
      <c r="E100" s="14"/>
      <c r="F100" s="13"/>
      <c r="G100" s="14"/>
      <c r="H100" s="82"/>
      <c r="I100" s="102"/>
      <c r="J100" s="18"/>
      <c r="K100" s="16"/>
      <c r="L100" s="16"/>
      <c r="M100" s="15"/>
      <c r="N100" s="16"/>
      <c r="O100" s="16"/>
      <c r="P100" s="15"/>
      <c r="Q100" s="16"/>
      <c r="R100" s="16"/>
      <c r="S100" s="11"/>
      <c r="T100" s="17"/>
      <c r="U100" s="16"/>
      <c r="V100" s="16"/>
      <c r="W100" s="11"/>
      <c r="X100" s="17"/>
      <c r="Y100" s="16"/>
      <c r="Z100" s="16"/>
      <c r="AA100" s="21"/>
      <c r="AB100" s="17"/>
      <c r="AC100" s="16"/>
      <c r="AD100" s="126"/>
    </row>
    <row r="101" spans="1:30" ht="21" customHeight="1">
      <c r="A101" s="30">
        <v>88</v>
      </c>
      <c r="B101" s="89">
        <f t="shared" si="2"/>
        <v>0</v>
      </c>
      <c r="C101" s="12">
        <v>25</v>
      </c>
      <c r="D101" s="20"/>
      <c r="E101" s="14"/>
      <c r="F101" s="13"/>
      <c r="G101" s="14"/>
      <c r="H101" s="82"/>
      <c r="I101" s="102"/>
      <c r="J101" s="18"/>
      <c r="K101" s="16"/>
      <c r="L101" s="16"/>
      <c r="M101" s="15"/>
      <c r="N101" s="16"/>
      <c r="O101" s="16"/>
      <c r="P101" s="15"/>
      <c r="Q101" s="16"/>
      <c r="R101" s="16"/>
      <c r="S101" s="11"/>
      <c r="T101" s="17"/>
      <c r="U101" s="16"/>
      <c r="V101" s="16"/>
      <c r="W101" s="11"/>
      <c r="X101" s="17"/>
      <c r="Y101" s="16"/>
      <c r="Z101" s="16"/>
      <c r="AA101" s="21"/>
      <c r="AB101" s="17"/>
      <c r="AC101" s="16"/>
      <c r="AD101" s="126"/>
    </row>
    <row r="102" spans="1:30" ht="21" customHeight="1">
      <c r="A102" s="30">
        <v>89</v>
      </c>
      <c r="B102" s="89">
        <f t="shared" si="2"/>
        <v>0</v>
      </c>
      <c r="C102" s="12">
        <v>25</v>
      </c>
      <c r="D102" s="20"/>
      <c r="E102" s="14"/>
      <c r="F102" s="13"/>
      <c r="G102" s="14"/>
      <c r="H102" s="82"/>
      <c r="I102" s="102"/>
      <c r="J102" s="18"/>
      <c r="K102" s="16"/>
      <c r="L102" s="16"/>
      <c r="M102" s="15"/>
      <c r="N102" s="16"/>
      <c r="O102" s="16"/>
      <c r="P102" s="15"/>
      <c r="Q102" s="16"/>
      <c r="R102" s="16"/>
      <c r="S102" s="11"/>
      <c r="T102" s="17"/>
      <c r="U102" s="16"/>
      <c r="V102" s="16"/>
      <c r="W102" s="11"/>
      <c r="X102" s="17"/>
      <c r="Y102" s="16"/>
      <c r="Z102" s="16"/>
      <c r="AA102" s="21"/>
      <c r="AB102" s="17"/>
      <c r="AC102" s="16"/>
      <c r="AD102" s="126"/>
    </row>
    <row r="103" spans="1:30" ht="21" customHeight="1">
      <c r="A103" s="30">
        <v>90</v>
      </c>
      <c r="B103" s="89">
        <f t="shared" si="2"/>
        <v>0</v>
      </c>
      <c r="C103" s="12">
        <v>25</v>
      </c>
      <c r="D103" s="20"/>
      <c r="E103" s="14"/>
      <c r="F103" s="13"/>
      <c r="G103" s="14"/>
      <c r="H103" s="82"/>
      <c r="I103" s="102"/>
      <c r="J103" s="18"/>
      <c r="K103" s="16"/>
      <c r="L103" s="16"/>
      <c r="M103" s="15"/>
      <c r="N103" s="16"/>
      <c r="O103" s="16"/>
      <c r="P103" s="15"/>
      <c r="Q103" s="16"/>
      <c r="R103" s="16"/>
      <c r="S103" s="11"/>
      <c r="T103" s="17"/>
      <c r="U103" s="16"/>
      <c r="V103" s="16"/>
      <c r="W103" s="11"/>
      <c r="X103" s="17"/>
      <c r="Y103" s="16"/>
      <c r="Z103" s="16"/>
      <c r="AA103" s="21"/>
      <c r="AB103" s="17"/>
      <c r="AC103" s="16"/>
      <c r="AD103" s="126"/>
    </row>
    <row r="104" spans="1:30" ht="21" customHeight="1">
      <c r="A104" s="30">
        <v>91</v>
      </c>
      <c r="B104" s="89">
        <f t="shared" si="2"/>
        <v>0</v>
      </c>
      <c r="C104" s="12">
        <v>25</v>
      </c>
      <c r="D104" s="20"/>
      <c r="E104" s="14"/>
      <c r="F104" s="13"/>
      <c r="G104" s="14"/>
      <c r="H104" s="82"/>
      <c r="I104" s="102"/>
      <c r="J104" s="18"/>
      <c r="K104" s="16"/>
      <c r="L104" s="16"/>
      <c r="M104" s="15"/>
      <c r="N104" s="16"/>
      <c r="O104" s="16"/>
      <c r="P104" s="15"/>
      <c r="Q104" s="16"/>
      <c r="R104" s="16"/>
      <c r="S104" s="11"/>
      <c r="T104" s="17"/>
      <c r="U104" s="16"/>
      <c r="V104" s="16"/>
      <c r="W104" s="11"/>
      <c r="X104" s="17"/>
      <c r="Y104" s="16"/>
      <c r="Z104" s="16"/>
      <c r="AA104" s="21"/>
      <c r="AB104" s="17"/>
      <c r="AC104" s="16"/>
      <c r="AD104" s="126"/>
    </row>
    <row r="105" spans="1:30" ht="21" customHeight="1">
      <c r="A105" s="30">
        <v>92</v>
      </c>
      <c r="B105" s="89">
        <f t="shared" si="2"/>
        <v>0</v>
      </c>
      <c r="C105" s="12">
        <v>25</v>
      </c>
      <c r="D105" s="20"/>
      <c r="E105" s="14"/>
      <c r="F105" s="13"/>
      <c r="G105" s="14"/>
      <c r="H105" s="82"/>
      <c r="I105" s="102"/>
      <c r="J105" s="18"/>
      <c r="K105" s="16"/>
      <c r="L105" s="16"/>
      <c r="M105" s="15"/>
      <c r="N105" s="16"/>
      <c r="O105" s="16"/>
      <c r="P105" s="15"/>
      <c r="Q105" s="16"/>
      <c r="R105" s="16"/>
      <c r="S105" s="11"/>
      <c r="T105" s="17"/>
      <c r="U105" s="16"/>
      <c r="V105" s="16"/>
      <c r="W105" s="11"/>
      <c r="X105" s="17"/>
      <c r="Y105" s="16"/>
      <c r="Z105" s="16"/>
      <c r="AA105" s="21"/>
      <c r="AB105" s="17"/>
      <c r="AC105" s="16"/>
      <c r="AD105" s="126"/>
    </row>
    <row r="106" spans="1:30" ht="21" customHeight="1">
      <c r="A106" s="30">
        <v>93</v>
      </c>
      <c r="B106" s="89">
        <f t="shared" si="2"/>
        <v>0</v>
      </c>
      <c r="C106" s="12">
        <v>25</v>
      </c>
      <c r="D106" s="20"/>
      <c r="E106" s="14"/>
      <c r="F106" s="13"/>
      <c r="G106" s="14"/>
      <c r="H106" s="82"/>
      <c r="I106" s="102"/>
      <c r="J106" s="18"/>
      <c r="K106" s="16"/>
      <c r="L106" s="16"/>
      <c r="M106" s="15"/>
      <c r="N106" s="16"/>
      <c r="O106" s="16"/>
      <c r="P106" s="15"/>
      <c r="Q106" s="16"/>
      <c r="R106" s="16"/>
      <c r="S106" s="11"/>
      <c r="T106" s="17"/>
      <c r="U106" s="16"/>
      <c r="V106" s="16"/>
      <c r="W106" s="11"/>
      <c r="X106" s="17"/>
      <c r="Y106" s="16"/>
      <c r="Z106" s="16"/>
      <c r="AA106" s="21"/>
      <c r="AB106" s="17"/>
      <c r="AC106" s="16"/>
      <c r="AD106" s="126"/>
    </row>
    <row r="107" spans="1:30" ht="21" customHeight="1">
      <c r="A107" s="30">
        <v>94</v>
      </c>
      <c r="B107" s="89">
        <f t="shared" si="2"/>
        <v>0</v>
      </c>
      <c r="C107" s="12">
        <v>25</v>
      </c>
      <c r="D107" s="20"/>
      <c r="E107" s="14"/>
      <c r="F107" s="13"/>
      <c r="G107" s="14"/>
      <c r="H107" s="82"/>
      <c r="I107" s="102"/>
      <c r="J107" s="18"/>
      <c r="K107" s="16"/>
      <c r="L107" s="16"/>
      <c r="M107" s="15"/>
      <c r="N107" s="16"/>
      <c r="O107" s="16"/>
      <c r="P107" s="15"/>
      <c r="Q107" s="16"/>
      <c r="R107" s="16"/>
      <c r="S107" s="11"/>
      <c r="T107" s="17"/>
      <c r="U107" s="16"/>
      <c r="V107" s="16"/>
      <c r="W107" s="11"/>
      <c r="X107" s="17"/>
      <c r="Y107" s="16"/>
      <c r="Z107" s="16"/>
      <c r="AA107" s="21"/>
      <c r="AB107" s="17"/>
      <c r="AC107" s="16"/>
      <c r="AD107" s="126"/>
    </row>
    <row r="108" spans="1:30" ht="21" customHeight="1">
      <c r="A108" s="30">
        <v>95</v>
      </c>
      <c r="B108" s="89">
        <f t="shared" si="2"/>
        <v>0</v>
      </c>
      <c r="C108" s="12">
        <v>25</v>
      </c>
      <c r="D108" s="20"/>
      <c r="E108" s="14"/>
      <c r="F108" s="13"/>
      <c r="G108" s="14"/>
      <c r="H108" s="82"/>
      <c r="I108" s="102"/>
      <c r="J108" s="18"/>
      <c r="K108" s="16"/>
      <c r="L108" s="16"/>
      <c r="M108" s="15"/>
      <c r="N108" s="16"/>
      <c r="O108" s="16"/>
      <c r="P108" s="15"/>
      <c r="Q108" s="16"/>
      <c r="R108" s="16"/>
      <c r="S108" s="11"/>
      <c r="T108" s="17"/>
      <c r="U108" s="16"/>
      <c r="V108" s="16"/>
      <c r="W108" s="11"/>
      <c r="X108" s="17"/>
      <c r="Y108" s="16"/>
      <c r="Z108" s="16"/>
      <c r="AA108" s="21"/>
      <c r="AB108" s="17"/>
      <c r="AC108" s="16"/>
      <c r="AD108" s="126"/>
    </row>
    <row r="109" spans="1:30" ht="21" customHeight="1">
      <c r="A109" s="30">
        <v>96</v>
      </c>
      <c r="B109" s="89">
        <f t="shared" si="2"/>
        <v>0</v>
      </c>
      <c r="C109" s="12">
        <v>25</v>
      </c>
      <c r="D109" s="20"/>
      <c r="E109" s="14"/>
      <c r="F109" s="13"/>
      <c r="G109" s="14"/>
      <c r="H109" s="82"/>
      <c r="I109" s="102"/>
      <c r="J109" s="18"/>
      <c r="K109" s="16"/>
      <c r="L109" s="16"/>
      <c r="M109" s="15"/>
      <c r="N109" s="16"/>
      <c r="O109" s="16"/>
      <c r="P109" s="15"/>
      <c r="Q109" s="16"/>
      <c r="R109" s="16"/>
      <c r="S109" s="11"/>
      <c r="T109" s="17"/>
      <c r="U109" s="16"/>
      <c r="V109" s="16"/>
      <c r="W109" s="11"/>
      <c r="X109" s="17"/>
      <c r="Y109" s="16"/>
      <c r="Z109" s="16"/>
      <c r="AA109" s="21"/>
      <c r="AB109" s="17"/>
      <c r="AC109" s="16"/>
      <c r="AD109" s="126"/>
    </row>
    <row r="110" spans="1:30" ht="21" customHeight="1">
      <c r="A110" s="30">
        <v>97</v>
      </c>
      <c r="B110" s="89">
        <f t="shared" si="2"/>
        <v>0</v>
      </c>
      <c r="C110" s="12">
        <v>25</v>
      </c>
      <c r="D110" s="20"/>
      <c r="E110" s="14"/>
      <c r="F110" s="13"/>
      <c r="G110" s="14"/>
      <c r="H110" s="82"/>
      <c r="I110" s="102"/>
      <c r="J110" s="18"/>
      <c r="K110" s="16"/>
      <c r="L110" s="16"/>
      <c r="M110" s="15"/>
      <c r="N110" s="16"/>
      <c r="O110" s="16"/>
      <c r="P110" s="15"/>
      <c r="Q110" s="16"/>
      <c r="R110" s="16"/>
      <c r="S110" s="11"/>
      <c r="T110" s="17"/>
      <c r="U110" s="16"/>
      <c r="V110" s="16"/>
      <c r="W110" s="11"/>
      <c r="X110" s="17"/>
      <c r="Y110" s="16"/>
      <c r="Z110" s="16"/>
      <c r="AA110" s="21"/>
      <c r="AB110" s="17"/>
      <c r="AC110" s="16"/>
      <c r="AD110" s="126"/>
    </row>
    <row r="111" spans="1:30" ht="21" customHeight="1">
      <c r="A111" s="30">
        <v>98</v>
      </c>
      <c r="B111" s="89">
        <f t="shared" si="2"/>
        <v>0</v>
      </c>
      <c r="C111" s="12">
        <v>25</v>
      </c>
      <c r="D111" s="20"/>
      <c r="E111" s="14"/>
      <c r="F111" s="13"/>
      <c r="G111" s="14"/>
      <c r="H111" s="82"/>
      <c r="I111" s="102"/>
      <c r="J111" s="18"/>
      <c r="K111" s="16"/>
      <c r="L111" s="16"/>
      <c r="M111" s="15"/>
      <c r="N111" s="16"/>
      <c r="O111" s="16"/>
      <c r="P111" s="15"/>
      <c r="Q111" s="16"/>
      <c r="R111" s="16"/>
      <c r="S111" s="11"/>
      <c r="T111" s="17"/>
      <c r="U111" s="16"/>
      <c r="V111" s="16"/>
      <c r="W111" s="11"/>
      <c r="X111" s="17"/>
      <c r="Y111" s="16"/>
      <c r="Z111" s="16"/>
      <c r="AA111" s="21"/>
      <c r="AB111" s="17"/>
      <c r="AC111" s="16"/>
      <c r="AD111" s="126"/>
    </row>
    <row r="112" spans="1:30" ht="21" customHeight="1">
      <c r="A112" s="30">
        <v>99</v>
      </c>
      <c r="B112" s="89">
        <f t="shared" si="2"/>
        <v>0</v>
      </c>
      <c r="C112" s="12">
        <v>25</v>
      </c>
      <c r="D112" s="20"/>
      <c r="E112" s="14"/>
      <c r="F112" s="13"/>
      <c r="G112" s="14"/>
      <c r="H112" s="82"/>
      <c r="I112" s="102"/>
      <c r="J112" s="18"/>
      <c r="K112" s="16"/>
      <c r="L112" s="16"/>
      <c r="M112" s="15"/>
      <c r="N112" s="16"/>
      <c r="O112" s="16"/>
      <c r="P112" s="15"/>
      <c r="Q112" s="16"/>
      <c r="R112" s="16"/>
      <c r="S112" s="11"/>
      <c r="T112" s="17"/>
      <c r="U112" s="16"/>
      <c r="V112" s="16"/>
      <c r="W112" s="11"/>
      <c r="X112" s="17"/>
      <c r="Y112" s="16"/>
      <c r="Z112" s="16"/>
      <c r="AA112" s="21"/>
      <c r="AB112" s="17"/>
      <c r="AC112" s="16"/>
      <c r="AD112" s="126"/>
    </row>
    <row r="113" spans="1:30" ht="21" customHeight="1" thickBot="1">
      <c r="A113" s="30">
        <v>100</v>
      </c>
      <c r="B113" s="90">
        <f t="shared" si="2"/>
        <v>0</v>
      </c>
      <c r="C113" s="260">
        <v>25</v>
      </c>
      <c r="D113" s="266"/>
      <c r="E113" s="93"/>
      <c r="F113" s="94"/>
      <c r="G113" s="93"/>
      <c r="H113" s="100"/>
      <c r="I113" s="103"/>
      <c r="J113" s="127"/>
      <c r="K113" s="128"/>
      <c r="L113" s="128"/>
      <c r="M113" s="129"/>
      <c r="N113" s="128"/>
      <c r="O113" s="128"/>
      <c r="P113" s="129"/>
      <c r="Q113" s="128"/>
      <c r="R113" s="128"/>
      <c r="S113" s="130"/>
      <c r="T113" s="131"/>
      <c r="U113" s="128"/>
      <c r="V113" s="128"/>
      <c r="W113" s="130"/>
      <c r="X113" s="131"/>
      <c r="Y113" s="128"/>
      <c r="Z113" s="128"/>
      <c r="AA113" s="132"/>
      <c r="AB113" s="131"/>
      <c r="AC113" s="128"/>
      <c r="AD113" s="133"/>
    </row>
    <row r="114" spans="1:30" ht="12.75" customHeight="1"/>
    <row r="115" spans="1:30">
      <c r="A115" s="4" t="s">
        <v>201</v>
      </c>
    </row>
  </sheetData>
  <sheetProtection formatCells="0" insertRows="0" deleteRows="0" selectLockedCells="1"/>
  <mergeCells count="15">
    <mergeCell ref="B2:C2"/>
    <mergeCell ref="D2:F2"/>
    <mergeCell ref="E4:F4"/>
    <mergeCell ref="AA4:AD4"/>
    <mergeCell ref="M4:O4"/>
    <mergeCell ref="P4:R4"/>
    <mergeCell ref="S4:V4"/>
    <mergeCell ref="J4:L4"/>
    <mergeCell ref="W4:Z4"/>
    <mergeCell ref="I4:I5"/>
    <mergeCell ref="W5:W6"/>
    <mergeCell ref="AA5:AA6"/>
    <mergeCell ref="G4:H4"/>
    <mergeCell ref="S5:S6"/>
    <mergeCell ref="B4:D4"/>
  </mergeCells>
  <phoneticPr fontId="3"/>
  <conditionalFormatting sqref="D8:D113">
    <cfRule type="cellIs" dxfId="5" priority="1" operator="greaterThanOrEqual">
      <formula>100000</formula>
    </cfRule>
    <cfRule type="duplicateValues" dxfId="4" priority="3"/>
  </conditionalFormatting>
  <conditionalFormatting sqref="I8:I113">
    <cfRule type="duplicateValues" dxfId="3" priority="4"/>
  </conditionalFormatting>
  <conditionalFormatting sqref="I9:I11">
    <cfRule type="duplicateValues" dxfId="2" priority="2"/>
  </conditionalFormatting>
  <dataValidations count="9">
    <dataValidation type="list" allowBlank="1" showInputMessage="1" showErrorMessage="1" sqref="J14:R113 X14:Z113 T14:V113 AB14:AD113" xr:uid="{00000000-0002-0000-0400-000000000000}">
      <formula1>"○"</formula1>
    </dataValidation>
    <dataValidation type="whole" operator="lessThanOrEqual" allowBlank="1" showInputMessage="1" showErrorMessage="1" errorTitle="入力できません" error="5桁の数字を入力してください" sqref="D6" xr:uid="{00000000-0002-0000-0400-000001000000}">
      <formula1>99999</formula1>
    </dataValidation>
    <dataValidation type="list" allowBlank="1" showInputMessage="1" showErrorMessage="1" sqref="S14:S113 W14:W113 AA32:AA34" xr:uid="{00000000-0002-0000-0400-000002000000}">
      <formula1>"企業内,IBT"</formula1>
    </dataValidation>
    <dataValidation operator="lessThanOrEqual" allowBlank="1" showInputMessage="1" showErrorMessage="1" errorTitle="入力できません" error="5桁の数字を入力してください" sqref="D7 D3" xr:uid="{00000000-0002-0000-0400-000003000000}"/>
    <dataValidation imeMode="fullKatakana" allowBlank="1" showInputMessage="1" showErrorMessage="1" sqref="G14:H113 G8:H12" xr:uid="{00000000-0002-0000-0400-000004000000}"/>
    <dataValidation type="list" allowBlank="1" showInputMessage="1" showErrorMessage="1" sqref="AA35:AA113 AA14:AA31" xr:uid="{00000000-0002-0000-0400-000005000000}">
      <formula1>"企業内,IBT,東京,大阪"</formula1>
    </dataValidation>
    <dataValidation imeMode="hiragana" allowBlank="1" showInputMessage="1" showErrorMessage="1" sqref="E14:F113 E8:F12" xr:uid="{00000000-0002-0000-0400-000006000000}"/>
    <dataValidation type="custom" imeMode="halfAlpha" operator="lessThanOrEqual" allowBlank="1" showInputMessage="1" showErrorMessage="1" errorTitle="入力できません" error="メールアドレスが重複しております。メールアドレスをご確認ください。" sqref="I14:I113 I8:I12" xr:uid="{00000000-0002-0000-0400-000007000000}">
      <formula1>COUNTIF($I:$I,I8)=1</formula1>
    </dataValidation>
    <dataValidation type="custom" imeMode="halfAlpha" operator="lessThanOrEqual" allowBlank="1" showInputMessage="1" showErrorMessage="1" errorTitle="入力できません" error="桁数が多い、もしくは、既に使用されてる任意の番号です。新たな5桁の数字を入力してください。" sqref="D8:D12 D14:D113" xr:uid="{00000000-0002-0000-0400-000008000000}">
      <formula1>AND(AND(D8&gt;=1,D8&lt;=99999),COUNTIF($D$8:$D$113,D8)=1)</formula1>
    </dataValidation>
  </dataValidations>
  <hyperlinks>
    <hyperlink ref="I6" r:id="rId1" xr:uid="{00000000-0004-0000-0400-000000000000}"/>
  </hyperlinks>
  <printOptions horizontalCentered="1"/>
  <pageMargins left="0.39370078740157483" right="0.39370078740157483" top="0.59055118110236227" bottom="0.39370078740157483" header="0.31496062992125984" footer="0.31496062992125984"/>
  <pageSetup paperSize="9" scale="41" fitToHeight="2" orientation="landscape" horizontalDpi="360" verticalDpi="360" r:id="rId2"/>
  <rowBreaks count="1" manualBreakCount="1">
    <brk id="55"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AF1AD-0615-46EC-AADA-48E96AE084E8}">
  <sheetPr>
    <tabColor rgb="FF00B050"/>
    <pageSetUpPr fitToPage="1"/>
  </sheetPr>
  <dimension ref="A1:S65"/>
  <sheetViews>
    <sheetView showGridLines="0" view="pageBreakPreview" zoomScale="55" zoomScaleNormal="70" zoomScaleSheetLayoutView="55" workbookViewId="0">
      <pane xSplit="5" ySplit="6" topLeftCell="F7" activePane="bottomRight" state="frozen"/>
      <selection pane="bottomRight"/>
      <selection pane="bottomLeft"/>
      <selection pane="topRight"/>
    </sheetView>
  </sheetViews>
  <sheetFormatPr defaultColWidth="9" defaultRowHeight="15"/>
  <cols>
    <col min="1" max="1" width="4.125" style="251" customWidth="1"/>
    <col min="2" max="5" width="12.5" style="3" customWidth="1"/>
    <col min="6" max="6" width="35.625" style="56" customWidth="1"/>
    <col min="7" max="10" width="10.375" style="3" bestFit="1" customWidth="1"/>
    <col min="11" max="12" width="9" style="3"/>
    <col min="13" max="13" width="4.75" style="3" customWidth="1"/>
    <col min="14" max="14" width="3.375" style="3" customWidth="1"/>
    <col min="15" max="16384" width="9" style="3"/>
  </cols>
  <sheetData>
    <row r="1" spans="1:19" ht="33.75" customHeight="1" thickBot="1">
      <c r="A1" s="6" t="s">
        <v>211</v>
      </c>
      <c r="B1" s="6"/>
      <c r="E1" s="251"/>
      <c r="F1" s="3"/>
    </row>
    <row r="2" spans="1:19" ht="34.5" customHeight="1" thickBot="1">
      <c r="B2" s="374" t="s">
        <v>203</v>
      </c>
      <c r="C2" s="530"/>
      <c r="D2" s="509"/>
      <c r="E2" s="510"/>
      <c r="F2" s="3"/>
      <c r="I2" s="9"/>
    </row>
    <row r="3" spans="1:19" ht="20.100000000000001" customHeight="1" thickBot="1">
      <c r="A3" s="6"/>
      <c r="B3" s="382" t="s">
        <v>160</v>
      </c>
      <c r="F3" s="4"/>
      <c r="G3" s="4"/>
      <c r="H3" s="4"/>
      <c r="I3" s="4"/>
      <c r="J3" s="4"/>
    </row>
    <row r="4" spans="1:19" ht="35.1" customHeight="1">
      <c r="A4" s="32"/>
      <c r="B4" s="542" t="s">
        <v>175</v>
      </c>
      <c r="C4" s="532"/>
      <c r="D4" s="531" t="s">
        <v>176</v>
      </c>
      <c r="E4" s="541"/>
      <c r="F4" s="520" t="s">
        <v>177</v>
      </c>
      <c r="G4" s="534" t="s">
        <v>212</v>
      </c>
      <c r="H4" s="534"/>
      <c r="I4" s="534"/>
      <c r="J4" s="535"/>
      <c r="K4"/>
      <c r="L4"/>
      <c r="M4"/>
      <c r="N4"/>
      <c r="O4"/>
      <c r="P4"/>
      <c r="Q4"/>
      <c r="R4"/>
      <c r="S4"/>
    </row>
    <row r="5" spans="1:19" ht="35.1" customHeight="1">
      <c r="A5" s="32"/>
      <c r="B5" s="378" t="s">
        <v>186</v>
      </c>
      <c r="C5" s="47" t="s">
        <v>14</v>
      </c>
      <c r="D5" s="48" t="s">
        <v>186</v>
      </c>
      <c r="E5" s="98" t="s">
        <v>14</v>
      </c>
      <c r="F5" s="521"/>
      <c r="G5" s="95" t="s">
        <v>213</v>
      </c>
      <c r="H5" s="35" t="s">
        <v>214</v>
      </c>
      <c r="I5" s="35" t="s">
        <v>215</v>
      </c>
      <c r="J5" s="36" t="s">
        <v>216</v>
      </c>
      <c r="K5"/>
      <c r="L5"/>
      <c r="M5"/>
      <c r="N5"/>
      <c r="O5"/>
      <c r="P5"/>
      <c r="Q5"/>
      <c r="R5"/>
      <c r="S5"/>
    </row>
    <row r="6" spans="1:19" ht="30" customHeight="1" thickBot="1">
      <c r="A6" s="29" t="s">
        <v>191</v>
      </c>
      <c r="B6" s="379" t="s">
        <v>192</v>
      </c>
      <c r="C6" s="42" t="s">
        <v>193</v>
      </c>
      <c r="D6" s="43" t="s">
        <v>194</v>
      </c>
      <c r="E6" s="80" t="s">
        <v>195</v>
      </c>
      <c r="F6" s="117" t="s">
        <v>196</v>
      </c>
      <c r="G6" s="78" t="str">
        <f>COUNTIF(G$14:G$63,"○")&amp;"名"</f>
        <v>0名</v>
      </c>
      <c r="H6" s="57" t="str">
        <f>COUNTIF(H$14:H$63,"○")&amp;"名"</f>
        <v>0名</v>
      </c>
      <c r="I6" s="57" t="str">
        <f>COUNTIF(I$14:I$63,"○")&amp;"名"</f>
        <v>0名</v>
      </c>
      <c r="J6" s="60" t="str">
        <f>COUNTIF(J$14:J$63,"○")&amp;"名"</f>
        <v>0名</v>
      </c>
      <c r="K6"/>
      <c r="L6"/>
      <c r="M6"/>
      <c r="N6"/>
      <c r="O6"/>
      <c r="P6"/>
      <c r="Q6"/>
      <c r="R6"/>
      <c r="S6"/>
    </row>
    <row r="7" spans="1:19" ht="20.100000000000001" customHeight="1" thickBot="1">
      <c r="A7" s="29"/>
      <c r="B7" s="72"/>
      <c r="C7" s="72"/>
      <c r="D7" s="33"/>
      <c r="E7" s="33"/>
      <c r="F7" s="3"/>
      <c r="G7"/>
      <c r="H7"/>
      <c r="I7"/>
      <c r="J7"/>
      <c r="K7"/>
      <c r="L7"/>
      <c r="M7"/>
      <c r="N7"/>
      <c r="O7"/>
      <c r="P7"/>
      <c r="Q7"/>
      <c r="R7"/>
      <c r="S7"/>
    </row>
    <row r="8" spans="1:19" ht="21" customHeight="1">
      <c r="A8" s="30">
        <v>1</v>
      </c>
      <c r="B8" s="375"/>
      <c r="C8" s="88"/>
      <c r="D8" s="87"/>
      <c r="E8" s="99"/>
      <c r="F8" s="158"/>
      <c r="G8"/>
      <c r="H8"/>
      <c r="I8"/>
      <c r="J8"/>
      <c r="K8"/>
      <c r="L8"/>
      <c r="M8"/>
      <c r="N8"/>
      <c r="O8"/>
      <c r="P8"/>
      <c r="Q8"/>
      <c r="R8"/>
      <c r="S8"/>
    </row>
    <row r="9" spans="1:19" ht="21" customHeight="1">
      <c r="A9" s="30">
        <v>2</v>
      </c>
      <c r="B9" s="376"/>
      <c r="C9" s="13"/>
      <c r="D9" s="14"/>
      <c r="E9" s="82"/>
      <c r="F9" s="102"/>
      <c r="G9"/>
      <c r="H9"/>
      <c r="I9"/>
      <c r="J9"/>
      <c r="K9"/>
      <c r="L9"/>
      <c r="M9"/>
      <c r="N9"/>
      <c r="O9"/>
      <c r="P9"/>
      <c r="Q9"/>
      <c r="R9"/>
      <c r="S9"/>
    </row>
    <row r="10" spans="1:19" ht="21" customHeight="1">
      <c r="A10" s="30">
        <v>3</v>
      </c>
      <c r="B10" s="376"/>
      <c r="C10" s="13"/>
      <c r="D10" s="14"/>
      <c r="E10" s="82"/>
      <c r="F10" s="102"/>
      <c r="G10"/>
      <c r="H10"/>
      <c r="I10"/>
      <c r="J10"/>
      <c r="K10"/>
      <c r="L10"/>
      <c r="M10"/>
      <c r="N10"/>
      <c r="O10"/>
      <c r="P10"/>
      <c r="Q10"/>
      <c r="R10"/>
      <c r="S10"/>
    </row>
    <row r="11" spans="1:19" ht="21" customHeight="1">
      <c r="A11" s="30">
        <v>4</v>
      </c>
      <c r="B11" s="376"/>
      <c r="C11" s="13"/>
      <c r="D11" s="14"/>
      <c r="E11" s="82"/>
      <c r="F11" s="102"/>
      <c r="G11"/>
      <c r="H11"/>
      <c r="I11"/>
      <c r="J11"/>
      <c r="K11"/>
      <c r="L11"/>
      <c r="M11"/>
      <c r="N11"/>
      <c r="O11"/>
      <c r="P11"/>
      <c r="Q11"/>
      <c r="R11"/>
      <c r="S11"/>
    </row>
    <row r="12" spans="1:19" s="5" customFormat="1" ht="21" customHeight="1" thickBot="1">
      <c r="A12" s="30">
        <v>5</v>
      </c>
      <c r="B12" s="377"/>
      <c r="C12" s="94"/>
      <c r="D12" s="93"/>
      <c r="E12" s="100"/>
      <c r="F12" s="103"/>
      <c r="G12"/>
      <c r="H12"/>
      <c r="I12"/>
      <c r="J12"/>
      <c r="K12"/>
      <c r="L12"/>
      <c r="M12"/>
      <c r="N12"/>
      <c r="O12"/>
      <c r="P12"/>
      <c r="Q12"/>
      <c r="R12"/>
      <c r="S12"/>
    </row>
    <row r="13" spans="1:19" ht="20.100000000000001" customHeight="1" thickBot="1">
      <c r="A13" s="29"/>
      <c r="B13" s="72"/>
      <c r="C13" s="72"/>
      <c r="D13" s="33"/>
      <c r="E13" s="33"/>
      <c r="F13" s="73"/>
      <c r="G13"/>
      <c r="H13"/>
      <c r="I13"/>
      <c r="J13"/>
      <c r="K13"/>
      <c r="L13"/>
      <c r="M13"/>
      <c r="N13"/>
      <c r="O13"/>
      <c r="P13"/>
      <c r="Q13"/>
      <c r="R13"/>
      <c r="S13"/>
    </row>
    <row r="14" spans="1:19" ht="21" customHeight="1">
      <c r="A14" s="30">
        <v>1</v>
      </c>
      <c r="B14" s="375"/>
      <c r="C14" s="88"/>
      <c r="D14" s="87"/>
      <c r="E14" s="99"/>
      <c r="F14" s="101"/>
      <c r="G14" s="119"/>
      <c r="H14" s="120"/>
      <c r="I14" s="120"/>
      <c r="J14" s="125"/>
      <c r="K14"/>
      <c r="L14"/>
      <c r="M14"/>
      <c r="N14"/>
      <c r="O14"/>
      <c r="P14"/>
      <c r="Q14"/>
      <c r="R14"/>
      <c r="S14"/>
    </row>
    <row r="15" spans="1:19" ht="21" customHeight="1">
      <c r="A15" s="30">
        <v>2</v>
      </c>
      <c r="B15" s="376"/>
      <c r="C15" s="13"/>
      <c r="D15" s="14"/>
      <c r="E15" s="82"/>
      <c r="F15" s="102"/>
      <c r="G15" s="18"/>
      <c r="H15" s="16"/>
      <c r="I15" s="16"/>
      <c r="J15" s="126"/>
      <c r="K15"/>
      <c r="L15"/>
      <c r="M15"/>
      <c r="N15"/>
      <c r="O15"/>
      <c r="P15"/>
      <c r="Q15"/>
      <c r="R15"/>
      <c r="S15"/>
    </row>
    <row r="16" spans="1:19" s="5" customFormat="1" ht="21" customHeight="1">
      <c r="A16" s="30">
        <v>3</v>
      </c>
      <c r="B16" s="376"/>
      <c r="C16" s="13"/>
      <c r="D16" s="14"/>
      <c r="E16" s="82"/>
      <c r="F16" s="102"/>
      <c r="G16" s="18"/>
      <c r="H16" s="16"/>
      <c r="I16" s="16"/>
      <c r="J16" s="126"/>
      <c r="K16"/>
      <c r="L16"/>
      <c r="M16"/>
      <c r="N16"/>
      <c r="O16"/>
      <c r="P16"/>
      <c r="Q16"/>
      <c r="R16"/>
      <c r="S16"/>
    </row>
    <row r="17" spans="1:19" ht="21" customHeight="1">
      <c r="A17" s="30">
        <v>4</v>
      </c>
      <c r="B17" s="376"/>
      <c r="C17" s="13"/>
      <c r="D17" s="14"/>
      <c r="E17" s="82"/>
      <c r="F17" s="102"/>
      <c r="G17" s="18"/>
      <c r="H17" s="16"/>
      <c r="I17" s="16"/>
      <c r="J17" s="126"/>
      <c r="K17"/>
      <c r="L17"/>
      <c r="M17"/>
      <c r="N17"/>
      <c r="O17"/>
      <c r="P17"/>
      <c r="Q17"/>
      <c r="R17"/>
      <c r="S17"/>
    </row>
    <row r="18" spans="1:19" ht="21" customHeight="1">
      <c r="A18" s="30">
        <v>5</v>
      </c>
      <c r="B18" s="376"/>
      <c r="C18" s="13"/>
      <c r="D18" s="14"/>
      <c r="E18" s="82"/>
      <c r="F18" s="102"/>
      <c r="G18" s="18"/>
      <c r="H18" s="16"/>
      <c r="I18" s="16"/>
      <c r="J18" s="126"/>
      <c r="K18"/>
      <c r="L18"/>
      <c r="M18"/>
      <c r="N18"/>
      <c r="O18"/>
      <c r="P18"/>
      <c r="Q18"/>
      <c r="R18"/>
      <c r="S18"/>
    </row>
    <row r="19" spans="1:19" ht="21" customHeight="1">
      <c r="A19" s="30">
        <v>6</v>
      </c>
      <c r="B19" s="376"/>
      <c r="C19" s="13"/>
      <c r="D19" s="14"/>
      <c r="E19" s="82"/>
      <c r="F19" s="102"/>
      <c r="G19" s="18"/>
      <c r="H19" s="16"/>
      <c r="I19" s="16"/>
      <c r="J19" s="126"/>
      <c r="K19"/>
      <c r="L19"/>
      <c r="M19"/>
      <c r="N19"/>
      <c r="O19"/>
      <c r="P19"/>
      <c r="Q19"/>
      <c r="R19"/>
      <c r="S19"/>
    </row>
    <row r="20" spans="1:19" ht="21" customHeight="1">
      <c r="A20" s="30">
        <v>7</v>
      </c>
      <c r="B20" s="376"/>
      <c r="C20" s="13"/>
      <c r="D20" s="14"/>
      <c r="E20" s="82"/>
      <c r="F20" s="102"/>
      <c r="G20" s="18"/>
      <c r="H20" s="16"/>
      <c r="I20" s="16"/>
      <c r="J20" s="126"/>
      <c r="K20"/>
      <c r="L20"/>
      <c r="M20"/>
      <c r="N20"/>
      <c r="O20"/>
      <c r="P20"/>
      <c r="Q20"/>
      <c r="R20"/>
      <c r="S20"/>
    </row>
    <row r="21" spans="1:19" ht="21" customHeight="1">
      <c r="A21" s="30">
        <v>8</v>
      </c>
      <c r="B21" s="376"/>
      <c r="C21" s="13"/>
      <c r="D21" s="14"/>
      <c r="E21" s="82"/>
      <c r="F21" s="102"/>
      <c r="G21" s="18"/>
      <c r="H21" s="16"/>
      <c r="I21" s="16"/>
      <c r="J21" s="126"/>
      <c r="K21"/>
      <c r="L21"/>
      <c r="M21"/>
      <c r="N21"/>
      <c r="O21"/>
      <c r="P21"/>
      <c r="Q21"/>
      <c r="R21"/>
      <c r="S21"/>
    </row>
    <row r="22" spans="1:19" ht="21" customHeight="1">
      <c r="A22" s="30">
        <v>9</v>
      </c>
      <c r="B22" s="376"/>
      <c r="C22" s="13"/>
      <c r="D22" s="14"/>
      <c r="E22" s="82"/>
      <c r="F22" s="102"/>
      <c r="G22" s="18"/>
      <c r="H22" s="16"/>
      <c r="I22" s="16"/>
      <c r="J22" s="126"/>
      <c r="K22"/>
      <c r="L22"/>
      <c r="M22"/>
      <c r="N22"/>
      <c r="O22"/>
      <c r="P22"/>
      <c r="Q22"/>
      <c r="R22"/>
      <c r="S22"/>
    </row>
    <row r="23" spans="1:19" ht="21" customHeight="1">
      <c r="A23" s="30">
        <v>10</v>
      </c>
      <c r="B23" s="376"/>
      <c r="C23" s="13"/>
      <c r="D23" s="14"/>
      <c r="E23" s="82"/>
      <c r="F23" s="102"/>
      <c r="G23" s="18"/>
      <c r="H23" s="16"/>
      <c r="I23" s="16"/>
      <c r="J23" s="126"/>
      <c r="K23"/>
      <c r="L23"/>
      <c r="M23"/>
      <c r="N23"/>
      <c r="O23"/>
      <c r="P23"/>
      <c r="Q23"/>
      <c r="R23"/>
      <c r="S23"/>
    </row>
    <row r="24" spans="1:19" ht="21" customHeight="1">
      <c r="A24" s="30">
        <v>11</v>
      </c>
      <c r="B24" s="376"/>
      <c r="C24" s="13"/>
      <c r="D24" s="14"/>
      <c r="E24" s="82"/>
      <c r="F24" s="102"/>
      <c r="G24" s="18"/>
      <c r="H24" s="16"/>
      <c r="I24" s="16"/>
      <c r="J24" s="126"/>
      <c r="K24"/>
      <c r="L24"/>
      <c r="M24"/>
      <c r="N24"/>
      <c r="O24"/>
      <c r="P24"/>
      <c r="Q24"/>
      <c r="R24"/>
      <c r="S24"/>
    </row>
    <row r="25" spans="1:19" ht="21" customHeight="1">
      <c r="A25" s="30">
        <v>12</v>
      </c>
      <c r="B25" s="376"/>
      <c r="C25" s="13"/>
      <c r="D25" s="14"/>
      <c r="E25" s="82"/>
      <c r="F25" s="102"/>
      <c r="G25" s="18"/>
      <c r="H25" s="16"/>
      <c r="I25" s="16"/>
      <c r="J25" s="126"/>
      <c r="K25"/>
      <c r="L25"/>
      <c r="M25"/>
      <c r="N25"/>
      <c r="O25"/>
      <c r="P25"/>
      <c r="Q25"/>
      <c r="R25"/>
      <c r="S25"/>
    </row>
    <row r="26" spans="1:19" ht="21" customHeight="1">
      <c r="A26" s="30">
        <v>13</v>
      </c>
      <c r="B26" s="376"/>
      <c r="C26" s="13"/>
      <c r="D26" s="14"/>
      <c r="E26" s="82"/>
      <c r="F26" s="102"/>
      <c r="G26" s="18"/>
      <c r="H26" s="16"/>
      <c r="I26" s="16"/>
      <c r="J26" s="126"/>
      <c r="K26"/>
      <c r="L26"/>
      <c r="M26"/>
      <c r="N26"/>
      <c r="O26"/>
      <c r="P26"/>
      <c r="Q26"/>
      <c r="R26"/>
      <c r="S26"/>
    </row>
    <row r="27" spans="1:19" ht="21" customHeight="1">
      <c r="A27" s="30">
        <v>14</v>
      </c>
      <c r="B27" s="376"/>
      <c r="C27" s="13"/>
      <c r="D27" s="14"/>
      <c r="E27" s="82"/>
      <c r="F27" s="102"/>
      <c r="G27" s="18"/>
      <c r="H27" s="16"/>
      <c r="I27" s="16"/>
      <c r="J27" s="126"/>
      <c r="K27"/>
      <c r="L27"/>
      <c r="M27"/>
      <c r="N27"/>
      <c r="O27"/>
      <c r="P27"/>
      <c r="Q27"/>
      <c r="R27"/>
      <c r="S27"/>
    </row>
    <row r="28" spans="1:19" ht="21" customHeight="1">
      <c r="A28" s="30">
        <v>15</v>
      </c>
      <c r="B28" s="376"/>
      <c r="C28" s="13"/>
      <c r="D28" s="14"/>
      <c r="E28" s="82"/>
      <c r="F28" s="102"/>
      <c r="G28" s="18"/>
      <c r="H28" s="16"/>
      <c r="I28" s="16"/>
      <c r="J28" s="126"/>
      <c r="K28"/>
      <c r="L28"/>
      <c r="M28"/>
      <c r="N28"/>
      <c r="O28"/>
      <c r="P28"/>
      <c r="Q28"/>
      <c r="R28"/>
      <c r="S28"/>
    </row>
    <row r="29" spans="1:19" ht="21" customHeight="1">
      <c r="A29" s="30">
        <v>16</v>
      </c>
      <c r="B29" s="376"/>
      <c r="C29" s="13"/>
      <c r="D29" s="14"/>
      <c r="E29" s="82"/>
      <c r="F29" s="102"/>
      <c r="G29" s="18"/>
      <c r="H29" s="16"/>
      <c r="I29" s="16"/>
      <c r="J29" s="126"/>
      <c r="K29"/>
      <c r="L29"/>
      <c r="M29"/>
      <c r="N29"/>
      <c r="O29"/>
      <c r="P29"/>
      <c r="Q29"/>
      <c r="R29"/>
      <c r="S29"/>
    </row>
    <row r="30" spans="1:19" ht="21" customHeight="1">
      <c r="A30" s="30">
        <v>17</v>
      </c>
      <c r="B30" s="376"/>
      <c r="C30" s="13"/>
      <c r="D30" s="14"/>
      <c r="E30" s="82"/>
      <c r="F30" s="102"/>
      <c r="G30" s="18"/>
      <c r="H30" s="16"/>
      <c r="I30" s="16"/>
      <c r="J30" s="126"/>
      <c r="K30"/>
      <c r="L30"/>
      <c r="M30"/>
      <c r="N30"/>
      <c r="O30"/>
      <c r="P30"/>
      <c r="Q30"/>
      <c r="R30"/>
      <c r="S30"/>
    </row>
    <row r="31" spans="1:19" ht="21" customHeight="1">
      <c r="A31" s="30">
        <v>18</v>
      </c>
      <c r="B31" s="376"/>
      <c r="C31" s="13"/>
      <c r="D31" s="14"/>
      <c r="E31" s="82"/>
      <c r="F31" s="102"/>
      <c r="G31" s="18"/>
      <c r="H31" s="16"/>
      <c r="I31" s="16"/>
      <c r="J31" s="126"/>
      <c r="K31"/>
      <c r="L31"/>
      <c r="M31"/>
      <c r="N31"/>
      <c r="O31"/>
      <c r="P31"/>
      <c r="Q31"/>
      <c r="R31"/>
      <c r="S31"/>
    </row>
    <row r="32" spans="1:19" ht="21" customHeight="1">
      <c r="A32" s="30">
        <v>19</v>
      </c>
      <c r="B32" s="376"/>
      <c r="C32" s="13"/>
      <c r="D32" s="14"/>
      <c r="E32" s="82"/>
      <c r="F32" s="102"/>
      <c r="G32" s="18"/>
      <c r="H32" s="16"/>
      <c r="I32" s="16"/>
      <c r="J32" s="126"/>
      <c r="K32"/>
      <c r="L32"/>
      <c r="M32"/>
      <c r="N32"/>
      <c r="O32"/>
      <c r="P32"/>
      <c r="Q32"/>
      <c r="R32"/>
      <c r="S32"/>
    </row>
    <row r="33" spans="1:19" ht="21" customHeight="1">
      <c r="A33" s="30">
        <v>20</v>
      </c>
      <c r="B33" s="376"/>
      <c r="C33" s="13"/>
      <c r="D33" s="14"/>
      <c r="E33" s="82"/>
      <c r="F33" s="102"/>
      <c r="G33" s="18"/>
      <c r="H33" s="16"/>
      <c r="I33" s="16"/>
      <c r="J33" s="126"/>
      <c r="K33"/>
      <c r="L33"/>
      <c r="M33"/>
      <c r="N33"/>
      <c r="O33"/>
      <c r="P33"/>
      <c r="Q33"/>
      <c r="R33"/>
      <c r="S33"/>
    </row>
    <row r="34" spans="1:19" ht="21" customHeight="1">
      <c r="A34" s="30">
        <v>21</v>
      </c>
      <c r="B34" s="376"/>
      <c r="C34" s="13"/>
      <c r="D34" s="14"/>
      <c r="E34" s="82"/>
      <c r="F34" s="102"/>
      <c r="G34" s="18"/>
      <c r="H34" s="16"/>
      <c r="I34" s="16"/>
      <c r="J34" s="126"/>
      <c r="K34"/>
      <c r="L34"/>
      <c r="M34"/>
      <c r="N34"/>
      <c r="O34"/>
      <c r="P34"/>
      <c r="Q34"/>
      <c r="R34"/>
      <c r="S34"/>
    </row>
    <row r="35" spans="1:19" ht="21" customHeight="1">
      <c r="A35" s="30">
        <v>22</v>
      </c>
      <c r="B35" s="376"/>
      <c r="C35" s="13"/>
      <c r="D35" s="14"/>
      <c r="E35" s="82"/>
      <c r="F35" s="102"/>
      <c r="G35" s="18"/>
      <c r="H35" s="16"/>
      <c r="I35" s="16"/>
      <c r="J35" s="126"/>
      <c r="K35"/>
      <c r="L35"/>
      <c r="M35"/>
      <c r="N35"/>
      <c r="O35"/>
      <c r="P35"/>
      <c r="Q35"/>
      <c r="R35"/>
      <c r="S35"/>
    </row>
    <row r="36" spans="1:19" ht="21" customHeight="1">
      <c r="A36" s="30">
        <v>23</v>
      </c>
      <c r="B36" s="376"/>
      <c r="C36" s="13"/>
      <c r="D36" s="14"/>
      <c r="E36" s="82"/>
      <c r="F36" s="102"/>
      <c r="G36" s="18"/>
      <c r="H36" s="16"/>
      <c r="I36" s="16"/>
      <c r="J36" s="126"/>
      <c r="K36"/>
      <c r="L36"/>
      <c r="M36"/>
      <c r="N36"/>
      <c r="O36"/>
      <c r="P36"/>
      <c r="Q36"/>
      <c r="R36"/>
      <c r="S36"/>
    </row>
    <row r="37" spans="1:19" ht="21" customHeight="1">
      <c r="A37" s="30">
        <v>24</v>
      </c>
      <c r="B37" s="376"/>
      <c r="C37" s="13"/>
      <c r="D37" s="14"/>
      <c r="E37" s="82"/>
      <c r="F37" s="102"/>
      <c r="G37" s="18"/>
      <c r="H37" s="16"/>
      <c r="I37" s="16"/>
      <c r="J37" s="126"/>
      <c r="K37"/>
      <c r="L37"/>
      <c r="M37"/>
      <c r="N37"/>
      <c r="O37"/>
      <c r="P37"/>
      <c r="Q37"/>
      <c r="R37"/>
      <c r="S37"/>
    </row>
    <row r="38" spans="1:19" ht="21" customHeight="1">
      <c r="A38" s="30">
        <v>25</v>
      </c>
      <c r="B38" s="376"/>
      <c r="C38" s="13"/>
      <c r="D38" s="14"/>
      <c r="E38" s="82"/>
      <c r="F38" s="102"/>
      <c r="G38" s="18"/>
      <c r="H38" s="16"/>
      <c r="I38" s="16"/>
      <c r="J38" s="126"/>
      <c r="K38"/>
      <c r="L38"/>
      <c r="M38"/>
      <c r="N38"/>
      <c r="O38"/>
      <c r="P38"/>
      <c r="Q38"/>
      <c r="R38"/>
      <c r="S38"/>
    </row>
    <row r="39" spans="1:19" ht="21" customHeight="1">
      <c r="A39" s="30">
        <v>26</v>
      </c>
      <c r="B39" s="376"/>
      <c r="C39" s="13"/>
      <c r="D39" s="14"/>
      <c r="E39" s="82"/>
      <c r="F39" s="102"/>
      <c r="G39" s="18"/>
      <c r="H39" s="16"/>
      <c r="I39" s="16"/>
      <c r="J39" s="126"/>
      <c r="K39"/>
      <c r="L39"/>
      <c r="M39"/>
      <c r="N39"/>
      <c r="O39"/>
      <c r="P39"/>
      <c r="Q39"/>
      <c r="R39"/>
      <c r="S39"/>
    </row>
    <row r="40" spans="1:19" ht="21" customHeight="1">
      <c r="A40" s="30">
        <v>27</v>
      </c>
      <c r="B40" s="376"/>
      <c r="C40" s="13"/>
      <c r="D40" s="14"/>
      <c r="E40" s="82"/>
      <c r="F40" s="102"/>
      <c r="G40" s="18"/>
      <c r="H40" s="16"/>
      <c r="I40" s="16"/>
      <c r="J40" s="126"/>
      <c r="K40"/>
      <c r="L40"/>
      <c r="M40"/>
      <c r="N40"/>
      <c r="O40"/>
      <c r="P40"/>
      <c r="Q40"/>
      <c r="R40"/>
      <c r="S40"/>
    </row>
    <row r="41" spans="1:19" ht="21" customHeight="1">
      <c r="A41" s="30">
        <v>28</v>
      </c>
      <c r="B41" s="376"/>
      <c r="C41" s="13"/>
      <c r="D41" s="14"/>
      <c r="E41" s="82"/>
      <c r="F41" s="102"/>
      <c r="G41" s="18"/>
      <c r="H41" s="16"/>
      <c r="I41" s="16"/>
      <c r="J41" s="126"/>
      <c r="K41"/>
      <c r="L41"/>
      <c r="M41"/>
      <c r="N41"/>
      <c r="O41"/>
      <c r="P41"/>
      <c r="Q41"/>
      <c r="R41"/>
      <c r="S41"/>
    </row>
    <row r="42" spans="1:19" ht="21" customHeight="1">
      <c r="A42" s="30">
        <v>29</v>
      </c>
      <c r="B42" s="376"/>
      <c r="C42" s="13"/>
      <c r="D42" s="14"/>
      <c r="E42" s="82"/>
      <c r="F42" s="102"/>
      <c r="G42" s="18"/>
      <c r="H42" s="16"/>
      <c r="I42" s="16"/>
      <c r="J42" s="126"/>
      <c r="K42"/>
      <c r="L42"/>
      <c r="M42"/>
      <c r="N42"/>
      <c r="O42"/>
      <c r="P42"/>
      <c r="Q42"/>
      <c r="R42"/>
      <c r="S42"/>
    </row>
    <row r="43" spans="1:19" ht="21" customHeight="1">
      <c r="A43" s="30">
        <v>30</v>
      </c>
      <c r="B43" s="376"/>
      <c r="C43" s="13"/>
      <c r="D43" s="14"/>
      <c r="E43" s="82"/>
      <c r="F43" s="102"/>
      <c r="G43" s="18"/>
      <c r="H43" s="16"/>
      <c r="I43" s="16"/>
      <c r="J43" s="126"/>
      <c r="K43"/>
      <c r="L43"/>
      <c r="M43"/>
      <c r="N43"/>
      <c r="O43"/>
      <c r="P43"/>
      <c r="Q43"/>
      <c r="R43"/>
      <c r="S43"/>
    </row>
    <row r="44" spans="1:19" ht="21" customHeight="1">
      <c r="A44" s="30">
        <v>31</v>
      </c>
      <c r="B44" s="376"/>
      <c r="C44" s="13"/>
      <c r="D44" s="14"/>
      <c r="E44" s="82"/>
      <c r="F44" s="102"/>
      <c r="G44" s="18"/>
      <c r="H44" s="16"/>
      <c r="I44" s="16"/>
      <c r="J44" s="126"/>
      <c r="K44"/>
      <c r="L44"/>
      <c r="M44"/>
      <c r="N44"/>
      <c r="O44"/>
      <c r="P44"/>
      <c r="Q44"/>
      <c r="R44"/>
      <c r="S44"/>
    </row>
    <row r="45" spans="1:19" ht="21" customHeight="1">
      <c r="A45" s="30">
        <v>32</v>
      </c>
      <c r="B45" s="376"/>
      <c r="C45" s="13"/>
      <c r="D45" s="14"/>
      <c r="E45" s="82"/>
      <c r="F45" s="102"/>
      <c r="G45" s="18"/>
      <c r="H45" s="16"/>
      <c r="I45" s="16"/>
      <c r="J45" s="126"/>
      <c r="K45"/>
      <c r="L45"/>
      <c r="M45"/>
      <c r="N45"/>
      <c r="O45"/>
      <c r="P45"/>
      <c r="Q45"/>
      <c r="R45"/>
      <c r="S45"/>
    </row>
    <row r="46" spans="1:19" ht="21" customHeight="1">
      <c r="A46" s="30">
        <v>33</v>
      </c>
      <c r="B46" s="376"/>
      <c r="C46" s="13"/>
      <c r="D46" s="14"/>
      <c r="E46" s="82"/>
      <c r="F46" s="102"/>
      <c r="G46" s="18"/>
      <c r="H46" s="16"/>
      <c r="I46" s="16"/>
      <c r="J46" s="126"/>
      <c r="K46"/>
      <c r="L46"/>
      <c r="M46"/>
      <c r="N46"/>
      <c r="O46"/>
      <c r="P46"/>
      <c r="Q46"/>
      <c r="R46"/>
      <c r="S46"/>
    </row>
    <row r="47" spans="1:19" ht="21" customHeight="1">
      <c r="A47" s="30">
        <v>34</v>
      </c>
      <c r="B47" s="376"/>
      <c r="C47" s="13"/>
      <c r="D47" s="14"/>
      <c r="E47" s="82"/>
      <c r="F47" s="102"/>
      <c r="G47" s="18"/>
      <c r="H47" s="16"/>
      <c r="I47" s="16"/>
      <c r="J47" s="126"/>
      <c r="K47"/>
      <c r="L47"/>
      <c r="M47"/>
      <c r="N47"/>
      <c r="O47"/>
      <c r="P47"/>
      <c r="Q47"/>
      <c r="R47"/>
      <c r="S47"/>
    </row>
    <row r="48" spans="1:19" ht="21" customHeight="1">
      <c r="A48" s="30">
        <v>35</v>
      </c>
      <c r="B48" s="376"/>
      <c r="C48" s="13"/>
      <c r="D48" s="14"/>
      <c r="E48" s="82"/>
      <c r="F48" s="102"/>
      <c r="G48" s="18"/>
      <c r="H48" s="16"/>
      <c r="I48" s="16"/>
      <c r="J48" s="126"/>
      <c r="K48"/>
      <c r="L48"/>
      <c r="M48"/>
      <c r="N48"/>
      <c r="O48"/>
      <c r="P48"/>
      <c r="Q48"/>
      <c r="R48"/>
      <c r="S48"/>
    </row>
    <row r="49" spans="1:19" ht="21" customHeight="1">
      <c r="A49" s="30">
        <v>36</v>
      </c>
      <c r="B49" s="376"/>
      <c r="C49" s="13"/>
      <c r="D49" s="14"/>
      <c r="E49" s="82"/>
      <c r="F49" s="102"/>
      <c r="G49" s="18"/>
      <c r="H49" s="16"/>
      <c r="I49" s="16"/>
      <c r="J49" s="126"/>
      <c r="K49"/>
      <c r="L49"/>
      <c r="M49"/>
      <c r="N49"/>
      <c r="O49"/>
      <c r="P49"/>
      <c r="Q49"/>
      <c r="R49"/>
      <c r="S49"/>
    </row>
    <row r="50" spans="1:19" ht="21" customHeight="1">
      <c r="A50" s="30">
        <v>37</v>
      </c>
      <c r="B50" s="376"/>
      <c r="C50" s="13"/>
      <c r="D50" s="14"/>
      <c r="E50" s="82"/>
      <c r="F50" s="102"/>
      <c r="G50" s="18"/>
      <c r="H50" s="16"/>
      <c r="I50" s="16"/>
      <c r="J50" s="126"/>
      <c r="K50"/>
      <c r="L50"/>
      <c r="M50"/>
      <c r="N50"/>
      <c r="O50"/>
      <c r="P50"/>
      <c r="Q50"/>
      <c r="R50"/>
      <c r="S50"/>
    </row>
    <row r="51" spans="1:19" ht="21" customHeight="1">
      <c r="A51" s="30">
        <v>38</v>
      </c>
      <c r="B51" s="376"/>
      <c r="C51" s="13"/>
      <c r="D51" s="14"/>
      <c r="E51" s="82"/>
      <c r="F51" s="102"/>
      <c r="G51" s="18"/>
      <c r="H51" s="16"/>
      <c r="I51" s="16"/>
      <c r="J51" s="126"/>
      <c r="K51"/>
      <c r="L51"/>
      <c r="M51"/>
      <c r="N51"/>
      <c r="O51"/>
      <c r="P51"/>
      <c r="Q51"/>
      <c r="R51"/>
      <c r="S51"/>
    </row>
    <row r="52" spans="1:19" ht="21" customHeight="1">
      <c r="A52" s="30">
        <v>39</v>
      </c>
      <c r="B52" s="376"/>
      <c r="C52" s="13"/>
      <c r="D52" s="14"/>
      <c r="E52" s="82"/>
      <c r="F52" s="102"/>
      <c r="G52" s="18"/>
      <c r="H52" s="16"/>
      <c r="I52" s="16"/>
      <c r="J52" s="126"/>
      <c r="K52"/>
      <c r="L52"/>
      <c r="M52"/>
      <c r="N52"/>
      <c r="O52"/>
      <c r="P52"/>
      <c r="Q52"/>
      <c r="R52"/>
      <c r="S52"/>
    </row>
    <row r="53" spans="1:19" ht="21" customHeight="1">
      <c r="A53" s="30">
        <v>40</v>
      </c>
      <c r="B53" s="376"/>
      <c r="C53" s="13"/>
      <c r="D53" s="14"/>
      <c r="E53" s="82"/>
      <c r="F53" s="102"/>
      <c r="G53" s="18"/>
      <c r="H53" s="16"/>
      <c r="I53" s="16"/>
      <c r="J53" s="126"/>
      <c r="K53"/>
      <c r="L53"/>
      <c r="M53"/>
      <c r="N53"/>
      <c r="O53"/>
      <c r="P53"/>
      <c r="Q53"/>
      <c r="R53"/>
      <c r="S53"/>
    </row>
    <row r="54" spans="1:19" ht="21" customHeight="1">
      <c r="A54" s="30">
        <v>41</v>
      </c>
      <c r="B54" s="376"/>
      <c r="C54" s="13"/>
      <c r="D54" s="14"/>
      <c r="E54" s="82"/>
      <c r="F54" s="102"/>
      <c r="G54" s="18"/>
      <c r="H54" s="16"/>
      <c r="I54" s="16"/>
      <c r="J54" s="126"/>
      <c r="K54"/>
      <c r="L54"/>
      <c r="M54"/>
      <c r="N54"/>
      <c r="O54"/>
      <c r="P54"/>
      <c r="Q54"/>
      <c r="R54"/>
      <c r="S54"/>
    </row>
    <row r="55" spans="1:19" ht="21" customHeight="1">
      <c r="A55" s="30">
        <v>42</v>
      </c>
      <c r="B55" s="376"/>
      <c r="C55" s="13"/>
      <c r="D55" s="14"/>
      <c r="E55" s="82"/>
      <c r="F55" s="102"/>
      <c r="G55" s="18"/>
      <c r="H55" s="16"/>
      <c r="I55" s="16"/>
      <c r="J55" s="126"/>
      <c r="K55"/>
      <c r="L55"/>
      <c r="M55"/>
      <c r="N55"/>
      <c r="O55"/>
      <c r="P55"/>
      <c r="Q55"/>
      <c r="R55"/>
      <c r="S55"/>
    </row>
    <row r="56" spans="1:19" ht="21" customHeight="1">
      <c r="A56" s="30">
        <v>43</v>
      </c>
      <c r="B56" s="376"/>
      <c r="C56" s="13"/>
      <c r="D56" s="14"/>
      <c r="E56" s="82"/>
      <c r="F56" s="102"/>
      <c r="G56" s="18"/>
      <c r="H56" s="16"/>
      <c r="I56" s="16"/>
      <c r="J56" s="126"/>
      <c r="K56"/>
      <c r="L56"/>
      <c r="M56"/>
      <c r="N56"/>
      <c r="O56"/>
      <c r="P56"/>
      <c r="Q56"/>
      <c r="R56"/>
      <c r="S56"/>
    </row>
    <row r="57" spans="1:19" ht="21" customHeight="1">
      <c r="A57" s="30">
        <v>44</v>
      </c>
      <c r="B57" s="376"/>
      <c r="C57" s="13"/>
      <c r="D57" s="14"/>
      <c r="E57" s="82"/>
      <c r="F57" s="102"/>
      <c r="G57" s="18"/>
      <c r="H57" s="16"/>
      <c r="I57" s="16"/>
      <c r="J57" s="126"/>
      <c r="K57"/>
      <c r="L57"/>
      <c r="M57"/>
      <c r="N57"/>
      <c r="O57"/>
      <c r="P57"/>
      <c r="Q57"/>
      <c r="R57"/>
      <c r="S57"/>
    </row>
    <row r="58" spans="1:19" ht="21" customHeight="1">
      <c r="A58" s="30">
        <v>45</v>
      </c>
      <c r="B58" s="376"/>
      <c r="C58" s="13"/>
      <c r="D58" s="14"/>
      <c r="E58" s="82"/>
      <c r="F58" s="102"/>
      <c r="G58" s="18"/>
      <c r="H58" s="16"/>
      <c r="I58" s="16"/>
      <c r="J58" s="126"/>
      <c r="K58"/>
      <c r="L58"/>
      <c r="M58"/>
      <c r="N58"/>
      <c r="O58"/>
      <c r="P58"/>
      <c r="Q58"/>
      <c r="R58"/>
      <c r="S58"/>
    </row>
    <row r="59" spans="1:19" ht="21" customHeight="1">
      <c r="A59" s="30">
        <v>46</v>
      </c>
      <c r="B59" s="376"/>
      <c r="C59" s="13"/>
      <c r="D59" s="14"/>
      <c r="E59" s="82"/>
      <c r="F59" s="102"/>
      <c r="G59" s="18"/>
      <c r="H59" s="16"/>
      <c r="I59" s="16"/>
      <c r="J59" s="126"/>
      <c r="K59"/>
      <c r="L59"/>
      <c r="M59"/>
      <c r="N59"/>
      <c r="O59"/>
      <c r="P59"/>
      <c r="Q59"/>
      <c r="R59"/>
      <c r="S59"/>
    </row>
    <row r="60" spans="1:19" ht="21" customHeight="1">
      <c r="A60" s="30">
        <v>47</v>
      </c>
      <c r="B60" s="376"/>
      <c r="C60" s="13"/>
      <c r="D60" s="14"/>
      <c r="E60" s="82"/>
      <c r="F60" s="102"/>
      <c r="G60" s="18"/>
      <c r="H60" s="16"/>
      <c r="I60" s="16"/>
      <c r="J60" s="126"/>
      <c r="K60"/>
      <c r="L60"/>
      <c r="M60"/>
      <c r="N60"/>
      <c r="O60"/>
      <c r="P60"/>
      <c r="Q60"/>
      <c r="R60"/>
      <c r="S60"/>
    </row>
    <row r="61" spans="1:19" ht="21" customHeight="1">
      <c r="A61" s="30">
        <v>48</v>
      </c>
      <c r="B61" s="376"/>
      <c r="C61" s="13"/>
      <c r="D61" s="14"/>
      <c r="E61" s="82"/>
      <c r="F61" s="102"/>
      <c r="G61" s="18"/>
      <c r="H61" s="16"/>
      <c r="I61" s="16"/>
      <c r="J61" s="126"/>
      <c r="K61"/>
      <c r="L61"/>
      <c r="M61"/>
      <c r="N61"/>
      <c r="O61"/>
      <c r="P61"/>
      <c r="Q61"/>
      <c r="R61"/>
      <c r="S61"/>
    </row>
    <row r="62" spans="1:19" ht="21" customHeight="1">
      <c r="A62" s="30">
        <v>49</v>
      </c>
      <c r="B62" s="376"/>
      <c r="C62" s="13"/>
      <c r="D62" s="14"/>
      <c r="E62" s="82"/>
      <c r="F62" s="102"/>
      <c r="G62" s="18"/>
      <c r="H62" s="16"/>
      <c r="I62" s="16"/>
      <c r="J62" s="126"/>
      <c r="K62"/>
      <c r="L62"/>
      <c r="M62"/>
      <c r="N62"/>
      <c r="O62"/>
      <c r="P62"/>
      <c r="Q62"/>
      <c r="R62"/>
      <c r="S62"/>
    </row>
    <row r="63" spans="1:19" ht="21" customHeight="1" thickBot="1">
      <c r="A63" s="30">
        <v>50</v>
      </c>
      <c r="B63" s="377"/>
      <c r="C63" s="94"/>
      <c r="D63" s="93"/>
      <c r="E63" s="100"/>
      <c r="F63" s="103"/>
      <c r="G63" s="127"/>
      <c r="H63" s="128"/>
      <c r="I63" s="128"/>
      <c r="J63" s="133"/>
      <c r="K63"/>
      <c r="L63"/>
      <c r="M63"/>
      <c r="N63"/>
      <c r="O63"/>
      <c r="P63"/>
      <c r="Q63"/>
      <c r="R63"/>
      <c r="S63"/>
    </row>
    <row r="64" spans="1:19" ht="12.75" customHeight="1"/>
    <row r="65" spans="1:1">
      <c r="A65" s="4" t="s">
        <v>201</v>
      </c>
    </row>
  </sheetData>
  <sheetProtection formatCells="0" insertRows="0" deleteRows="0" selectLockedCells="1"/>
  <mergeCells count="5">
    <mergeCell ref="C2:E2"/>
    <mergeCell ref="G4:J4"/>
    <mergeCell ref="B4:C4"/>
    <mergeCell ref="D4:E4"/>
    <mergeCell ref="F4:F5"/>
  </mergeCells>
  <phoneticPr fontId="3"/>
  <conditionalFormatting sqref="F8:F63">
    <cfRule type="duplicateValues" dxfId="1" priority="5"/>
  </conditionalFormatting>
  <conditionalFormatting sqref="F9:F11">
    <cfRule type="duplicateValues" dxfId="0" priority="2"/>
  </conditionalFormatting>
  <dataValidations count="4">
    <dataValidation imeMode="hiragana" allowBlank="1" showInputMessage="1" showErrorMessage="1" sqref="B14:C63 B8:C12" xr:uid="{BB99A576-8870-4DAC-971B-5BC9CE020DE8}"/>
    <dataValidation imeMode="fullKatakana" allowBlank="1" showInputMessage="1" showErrorMessage="1" sqref="D14:E63 D8:E12" xr:uid="{A87BCC2E-C5A9-41E8-8903-FCC08D5A00E4}"/>
    <dataValidation type="list" allowBlank="1" showInputMessage="1" showErrorMessage="1" sqref="G14:J63" xr:uid="{51CEF745-F4F0-4C06-93A7-29C662570ED1}">
      <formula1>"○"</formula1>
    </dataValidation>
    <dataValidation type="custom" imeMode="halfAlpha" operator="lessThanOrEqual" allowBlank="1" showInputMessage="1" showErrorMessage="1" errorTitle="入力できません" error="メールアドレスが重複しております。メールアドレスをご確認ください。" sqref="F14:F63 F8:F12" xr:uid="{0A5A6070-05ED-4F52-AA27-3DA19867FA14}">
      <formula1>COUNTIF($F:$F,F8)=1</formula1>
    </dataValidation>
  </dataValidations>
  <hyperlinks>
    <hyperlink ref="F6" r:id="rId1" xr:uid="{FD385413-CC59-430D-B5D2-F06F892ECE56}"/>
  </hyperlinks>
  <printOptions horizontalCentered="1"/>
  <pageMargins left="0.39370078740157483" right="0.39370078740157483" top="0.59055118110236227" bottom="0.39370078740157483" header="0.31496062992125984" footer="0.31496062992125984"/>
  <pageSetup paperSize="9" scale="52" orientation="portrait" horizontalDpi="360" verticalDpi="360" r:id="rId2"/>
  <rowBreaks count="1" manualBreakCount="1">
    <brk id="55"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4"/>
  <sheetViews>
    <sheetView showGridLines="0" zoomScale="85" zoomScaleNormal="85" workbookViewId="0"/>
  </sheetViews>
  <sheetFormatPr defaultColWidth="9" defaultRowHeight="15"/>
  <cols>
    <col min="1" max="1" width="5.625" style="1" customWidth="1"/>
    <col min="2" max="2" width="7.5" style="1" bestFit="1" customWidth="1"/>
    <col min="3" max="3" width="23.875" style="1" customWidth="1"/>
    <col min="4" max="5" width="18.625" style="1" customWidth="1"/>
    <col min="6" max="6" width="10.625" style="1" customWidth="1"/>
    <col min="7" max="7" width="30.375" style="1" bestFit="1" customWidth="1"/>
    <col min="8" max="8" width="20.125" style="1" customWidth="1"/>
    <col min="9" max="9" width="18.625" style="1" customWidth="1"/>
    <col min="10" max="12" width="9.875" style="1" customWidth="1"/>
    <col min="13" max="14" width="8" style="1" customWidth="1"/>
    <col min="15" max="15" width="11.5" style="1" customWidth="1"/>
    <col min="16" max="16" width="10" style="1" customWidth="1"/>
    <col min="17" max="16384" width="9" style="1"/>
  </cols>
  <sheetData>
    <row r="1" spans="1:16" ht="40.5" customHeight="1">
      <c r="A1" s="143" t="s">
        <v>217</v>
      </c>
      <c r="B1" s="143"/>
      <c r="C1" s="383" t="s">
        <v>160</v>
      </c>
      <c r="D1" s="144"/>
      <c r="F1" s="145"/>
      <c r="I1" s="146"/>
      <c r="J1" s="543" t="s">
        <v>218</v>
      </c>
      <c r="K1" s="544"/>
      <c r="L1" s="544"/>
      <c r="M1" s="545" t="s">
        <v>219</v>
      </c>
      <c r="N1" s="546"/>
      <c r="O1" s="547" t="s">
        <v>220</v>
      </c>
      <c r="P1" s="2"/>
    </row>
    <row r="2" spans="1:16" ht="27" customHeight="1">
      <c r="A2" s="147" t="s">
        <v>221</v>
      </c>
      <c r="B2" s="147" t="s">
        <v>222</v>
      </c>
      <c r="C2" s="147" t="s">
        <v>223</v>
      </c>
      <c r="D2" s="147" t="s">
        <v>224</v>
      </c>
      <c r="E2" s="147" t="s">
        <v>225</v>
      </c>
      <c r="F2" s="147" t="s">
        <v>226</v>
      </c>
      <c r="G2" s="147" t="s">
        <v>227</v>
      </c>
      <c r="H2" s="147" t="s">
        <v>228</v>
      </c>
      <c r="I2" s="148" t="s">
        <v>229</v>
      </c>
      <c r="J2" s="149" t="s">
        <v>230</v>
      </c>
      <c r="K2" s="149" t="s">
        <v>231</v>
      </c>
      <c r="L2" s="310" t="s">
        <v>232</v>
      </c>
      <c r="M2" s="309" t="s">
        <v>233</v>
      </c>
      <c r="N2" s="308" t="s">
        <v>234</v>
      </c>
      <c r="O2" s="548"/>
      <c r="P2" s="307" t="s">
        <v>235</v>
      </c>
    </row>
    <row r="3" spans="1:16">
      <c r="A3" s="306" t="s">
        <v>236</v>
      </c>
      <c r="B3" s="306" t="s">
        <v>237</v>
      </c>
      <c r="C3" s="306"/>
      <c r="D3" s="306"/>
      <c r="E3" s="306" t="s">
        <v>238</v>
      </c>
      <c r="F3" s="306" t="s">
        <v>239</v>
      </c>
      <c r="G3" s="306" t="s">
        <v>240</v>
      </c>
      <c r="H3" s="306" t="s">
        <v>241</v>
      </c>
      <c r="I3" s="305" t="s">
        <v>242</v>
      </c>
      <c r="J3" s="304">
        <v>1</v>
      </c>
      <c r="K3" s="304">
        <v>1</v>
      </c>
      <c r="L3" s="303">
        <v>1</v>
      </c>
      <c r="M3" s="302">
        <v>1</v>
      </c>
      <c r="N3" s="301" t="s">
        <v>243</v>
      </c>
      <c r="O3" s="311">
        <v>3</v>
      </c>
      <c r="P3" s="300" t="s">
        <v>244</v>
      </c>
    </row>
    <row r="4" spans="1:16">
      <c r="A4" s="299">
        <v>1</v>
      </c>
      <c r="B4" s="299"/>
      <c r="C4" s="299"/>
      <c r="D4" s="299"/>
      <c r="E4" s="299"/>
      <c r="F4" s="299"/>
      <c r="G4" s="299"/>
      <c r="H4" s="299"/>
      <c r="I4" s="298"/>
      <c r="J4" s="297"/>
      <c r="K4" s="297"/>
      <c r="L4" s="294"/>
      <c r="M4" s="296"/>
      <c r="N4" s="295"/>
      <c r="O4" s="293"/>
      <c r="P4" s="292"/>
    </row>
    <row r="5" spans="1:16">
      <c r="A5" s="150">
        <v>2</v>
      </c>
      <c r="B5" s="150"/>
      <c r="C5" s="150"/>
      <c r="D5" s="150"/>
      <c r="E5" s="150"/>
      <c r="F5" s="150"/>
      <c r="G5" s="150"/>
      <c r="H5" s="150"/>
      <c r="I5" s="151"/>
      <c r="J5" s="152"/>
      <c r="K5" s="152"/>
      <c r="L5" s="290"/>
      <c r="M5" s="291"/>
      <c r="N5" s="153"/>
      <c r="O5" s="289"/>
      <c r="P5" s="288"/>
    </row>
    <row r="6" spans="1:16">
      <c r="A6" s="150">
        <v>3</v>
      </c>
      <c r="B6" s="150"/>
      <c r="C6" s="150"/>
      <c r="D6" s="150"/>
      <c r="E6" s="150"/>
      <c r="F6" s="150"/>
      <c r="G6" s="150"/>
      <c r="H6" s="150"/>
      <c r="I6" s="151"/>
      <c r="J6" s="152"/>
      <c r="K6" s="152"/>
      <c r="L6" s="290"/>
      <c r="M6" s="291"/>
      <c r="N6" s="153"/>
      <c r="O6" s="289"/>
      <c r="P6" s="288"/>
    </row>
    <row r="7" spans="1:16">
      <c r="A7" s="150">
        <v>4</v>
      </c>
      <c r="B7" s="150"/>
      <c r="C7" s="150"/>
      <c r="D7" s="150"/>
      <c r="E7" s="150"/>
      <c r="F7" s="150"/>
      <c r="G7" s="150"/>
      <c r="H7" s="150"/>
      <c r="I7" s="151"/>
      <c r="J7" s="152"/>
      <c r="K7" s="152"/>
      <c r="L7" s="290"/>
      <c r="M7" s="291"/>
      <c r="N7" s="153"/>
      <c r="O7" s="289"/>
      <c r="P7" s="288"/>
    </row>
    <row r="8" spans="1:16">
      <c r="A8" s="150">
        <v>5</v>
      </c>
      <c r="B8" s="150"/>
      <c r="C8" s="150"/>
      <c r="D8" s="150"/>
      <c r="E8" s="150"/>
      <c r="F8" s="150"/>
      <c r="G8" s="150"/>
      <c r="H8" s="150"/>
      <c r="I8" s="151"/>
      <c r="J8" s="152"/>
      <c r="K8" s="152"/>
      <c r="L8" s="290"/>
      <c r="M8" s="291"/>
      <c r="N8" s="153"/>
      <c r="O8" s="289"/>
      <c r="P8" s="288"/>
    </row>
    <row r="9" spans="1:16">
      <c r="A9" s="150">
        <v>6</v>
      </c>
      <c r="B9" s="150"/>
      <c r="C9" s="150"/>
      <c r="D9" s="150"/>
      <c r="E9" s="150"/>
      <c r="F9" s="150"/>
      <c r="G9" s="150"/>
      <c r="H9" s="150"/>
      <c r="I9" s="151"/>
      <c r="J9" s="152"/>
      <c r="K9" s="152"/>
      <c r="L9" s="290"/>
      <c r="M9" s="291"/>
      <c r="N9" s="153"/>
      <c r="O9" s="289"/>
      <c r="P9" s="288"/>
    </row>
    <row r="10" spans="1:16">
      <c r="A10" s="150">
        <v>7</v>
      </c>
      <c r="B10" s="150"/>
      <c r="C10" s="150"/>
      <c r="D10" s="150"/>
      <c r="E10" s="150"/>
      <c r="F10" s="150"/>
      <c r="G10" s="150"/>
      <c r="H10" s="150"/>
      <c r="I10" s="151"/>
      <c r="J10" s="152"/>
      <c r="K10" s="152"/>
      <c r="L10" s="290"/>
      <c r="M10" s="291"/>
      <c r="N10" s="153"/>
      <c r="O10" s="289"/>
      <c r="P10" s="288"/>
    </row>
    <row r="11" spans="1:16">
      <c r="A11" s="150">
        <v>8</v>
      </c>
      <c r="B11" s="150"/>
      <c r="C11" s="150"/>
      <c r="D11" s="150"/>
      <c r="E11" s="150"/>
      <c r="F11" s="150"/>
      <c r="G11" s="150"/>
      <c r="H11" s="150"/>
      <c r="I11" s="151"/>
      <c r="J11" s="152"/>
      <c r="K11" s="152"/>
      <c r="L11" s="290"/>
      <c r="M11" s="291"/>
      <c r="N11" s="153"/>
      <c r="O11" s="289"/>
      <c r="P11" s="288"/>
    </row>
    <row r="12" spans="1:16">
      <c r="A12" s="150">
        <v>9</v>
      </c>
      <c r="B12" s="150"/>
      <c r="C12" s="150"/>
      <c r="D12" s="150"/>
      <c r="E12" s="150"/>
      <c r="F12" s="150"/>
      <c r="G12" s="150"/>
      <c r="H12" s="150"/>
      <c r="I12" s="151"/>
      <c r="J12" s="152"/>
      <c r="K12" s="152"/>
      <c r="L12" s="290"/>
      <c r="M12" s="291"/>
      <c r="N12" s="153"/>
      <c r="O12" s="289"/>
      <c r="P12" s="288"/>
    </row>
    <row r="13" spans="1:16">
      <c r="A13" s="150">
        <v>10</v>
      </c>
      <c r="B13" s="150"/>
      <c r="C13" s="150"/>
      <c r="D13" s="150"/>
      <c r="E13" s="150"/>
      <c r="F13" s="150"/>
      <c r="G13" s="150"/>
      <c r="H13" s="150"/>
      <c r="I13" s="151"/>
      <c r="J13" s="152"/>
      <c r="K13" s="152"/>
      <c r="L13" s="290"/>
      <c r="M13" s="291"/>
      <c r="N13" s="153"/>
      <c r="O13" s="289"/>
      <c r="P13" s="288"/>
    </row>
    <row r="14" spans="1:16">
      <c r="A14" s="150">
        <v>11</v>
      </c>
      <c r="B14" s="150"/>
      <c r="C14" s="150"/>
      <c r="D14" s="150"/>
      <c r="E14" s="150"/>
      <c r="F14" s="150"/>
      <c r="G14" s="150"/>
      <c r="H14" s="150"/>
      <c r="I14" s="151"/>
      <c r="J14" s="152"/>
      <c r="K14" s="152"/>
      <c r="L14" s="290"/>
      <c r="M14" s="291"/>
      <c r="N14" s="153"/>
      <c r="O14" s="289"/>
      <c r="P14" s="288"/>
    </row>
    <row r="15" spans="1:16">
      <c r="A15" s="150">
        <v>12</v>
      </c>
      <c r="B15" s="150"/>
      <c r="C15" s="150"/>
      <c r="D15" s="150"/>
      <c r="E15" s="150"/>
      <c r="F15" s="150"/>
      <c r="G15" s="150"/>
      <c r="H15" s="150"/>
      <c r="I15" s="151"/>
      <c r="J15" s="152"/>
      <c r="K15" s="152"/>
      <c r="L15" s="290"/>
      <c r="M15" s="291"/>
      <c r="N15" s="153"/>
      <c r="O15" s="289"/>
      <c r="P15" s="288"/>
    </row>
    <row r="16" spans="1:16">
      <c r="A16" s="150">
        <v>13</v>
      </c>
      <c r="B16" s="150"/>
      <c r="C16" s="150"/>
      <c r="D16" s="150"/>
      <c r="E16" s="150"/>
      <c r="F16" s="150"/>
      <c r="G16" s="150"/>
      <c r="H16" s="150"/>
      <c r="I16" s="151"/>
      <c r="J16" s="152"/>
      <c r="K16" s="152"/>
      <c r="L16" s="290"/>
      <c r="M16" s="291"/>
      <c r="N16" s="153"/>
      <c r="O16" s="289"/>
      <c r="P16" s="288"/>
    </row>
    <row r="17" spans="1:16">
      <c r="A17" s="150">
        <v>14</v>
      </c>
      <c r="B17" s="150"/>
      <c r="C17" s="150"/>
      <c r="D17" s="150"/>
      <c r="E17" s="150"/>
      <c r="F17" s="150"/>
      <c r="G17" s="150"/>
      <c r="H17" s="150"/>
      <c r="I17" s="151"/>
      <c r="J17" s="152"/>
      <c r="K17" s="152"/>
      <c r="L17" s="290"/>
      <c r="M17" s="291"/>
      <c r="N17" s="153"/>
      <c r="O17" s="289"/>
      <c r="P17" s="288"/>
    </row>
    <row r="18" spans="1:16">
      <c r="A18" s="150">
        <v>15</v>
      </c>
      <c r="B18" s="150"/>
      <c r="C18" s="150"/>
      <c r="D18" s="150"/>
      <c r="E18" s="150"/>
      <c r="F18" s="150"/>
      <c r="G18" s="150"/>
      <c r="H18" s="150"/>
      <c r="I18" s="151"/>
      <c r="J18" s="152"/>
      <c r="K18" s="152"/>
      <c r="L18" s="290"/>
      <c r="M18" s="291"/>
      <c r="N18" s="153"/>
      <c r="O18" s="289"/>
      <c r="P18" s="288"/>
    </row>
    <row r="19" spans="1:16">
      <c r="A19" s="150">
        <v>16</v>
      </c>
      <c r="B19" s="150"/>
      <c r="C19" s="150"/>
      <c r="D19" s="150"/>
      <c r="E19" s="150"/>
      <c r="F19" s="150"/>
      <c r="G19" s="150"/>
      <c r="H19" s="150"/>
      <c r="I19" s="151"/>
      <c r="J19" s="152"/>
      <c r="K19" s="152"/>
      <c r="L19" s="290"/>
      <c r="M19" s="291"/>
      <c r="N19" s="153"/>
      <c r="O19" s="289"/>
      <c r="P19" s="288"/>
    </row>
    <row r="20" spans="1:16">
      <c r="A20" s="150">
        <v>17</v>
      </c>
      <c r="B20" s="150"/>
      <c r="C20" s="150"/>
      <c r="D20" s="150"/>
      <c r="E20" s="150"/>
      <c r="F20" s="150"/>
      <c r="G20" s="150"/>
      <c r="H20" s="150"/>
      <c r="I20" s="151"/>
      <c r="J20" s="152"/>
      <c r="K20" s="152"/>
      <c r="L20" s="290"/>
      <c r="M20" s="291"/>
      <c r="N20" s="153"/>
      <c r="O20" s="289"/>
      <c r="P20" s="288"/>
    </row>
    <row r="21" spans="1:16">
      <c r="A21" s="150">
        <v>18</v>
      </c>
      <c r="B21" s="150"/>
      <c r="C21" s="150"/>
      <c r="D21" s="150"/>
      <c r="E21" s="150"/>
      <c r="F21" s="150"/>
      <c r="G21" s="150"/>
      <c r="H21" s="150"/>
      <c r="I21" s="151"/>
      <c r="J21" s="152"/>
      <c r="K21" s="152"/>
      <c r="L21" s="290"/>
      <c r="M21" s="291"/>
      <c r="N21" s="153"/>
      <c r="O21" s="289"/>
      <c r="P21" s="288"/>
    </row>
    <row r="22" spans="1:16">
      <c r="A22" s="150">
        <v>19</v>
      </c>
      <c r="B22" s="150"/>
      <c r="C22" s="150"/>
      <c r="D22" s="150"/>
      <c r="E22" s="150"/>
      <c r="F22" s="150"/>
      <c r="G22" s="150"/>
      <c r="H22" s="150"/>
      <c r="I22" s="151"/>
      <c r="J22" s="152"/>
      <c r="K22" s="152"/>
      <c r="L22" s="290"/>
      <c r="M22" s="291"/>
      <c r="N22" s="153"/>
      <c r="O22" s="289"/>
      <c r="P22" s="288"/>
    </row>
    <row r="23" spans="1:16" ht="15.4" thickBot="1">
      <c r="A23" s="154">
        <v>20</v>
      </c>
      <c r="B23" s="154"/>
      <c r="C23" s="154"/>
      <c r="D23" s="154"/>
      <c r="E23" s="154"/>
      <c r="F23" s="154"/>
      <c r="G23" s="154"/>
      <c r="H23" s="154"/>
      <c r="I23" s="155"/>
      <c r="J23" s="156"/>
      <c r="K23" s="156"/>
      <c r="L23" s="287"/>
      <c r="M23" s="286"/>
      <c r="N23" s="285"/>
      <c r="O23" s="284"/>
      <c r="P23" s="283"/>
    </row>
    <row r="24" spans="1:16">
      <c r="M24" s="136" t="s">
        <v>245</v>
      </c>
    </row>
  </sheetData>
  <mergeCells count="3">
    <mergeCell ref="J1:L1"/>
    <mergeCell ref="M1:N1"/>
    <mergeCell ref="O1:O2"/>
  </mergeCells>
  <phoneticPr fontId="3"/>
  <dataValidations count="3">
    <dataValidation allowBlank="1" showInputMessage="1" showErrorMessage="1" sqref="O3:O23" xr:uid="{00000000-0002-0000-0500-000000000000}"/>
    <dataValidation type="list" allowBlank="1" showInputMessage="1" showErrorMessage="1" sqref="B3:B23" xr:uid="{00000000-0002-0000-0500-000001000000}">
      <formula1>"会社,個人宅"</formula1>
    </dataValidation>
    <dataValidation type="list" allowBlank="1" showInputMessage="1" showErrorMessage="1" sqref="N3:N23" xr:uid="{00000000-0002-0000-0500-000002000000}">
      <formula1>"あり,なし"</formula1>
    </dataValidation>
  </dataValidations>
  <pageMargins left="0.7" right="0.7" top="0.75" bottom="0.75"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9664ee1-e4a2-4794-a2ba-6764867b1610">
      <UserInfo>
        <DisplayName>田中 孝衞</DisplayName>
        <AccountId>19</AccountId>
        <AccountType/>
      </UserInfo>
      <UserInfo>
        <DisplayName>徳田 和也</DisplayName>
        <AccountId>32</AccountId>
        <AccountType/>
      </UserInfo>
      <UserInfo>
        <DisplayName>及川 麗香</DisplayName>
        <AccountId>25</AccountId>
        <AccountType/>
      </UserInfo>
      <UserInfo>
        <DisplayName>加藤 里亜</DisplayName>
        <AccountId>14</AccountId>
        <AccountType/>
      </UserInfo>
      <UserInfo>
        <DisplayName>井上 雅史</DisplayName>
        <AccountId>20</AccountId>
        <AccountType/>
      </UserInfo>
      <UserInfo>
        <DisplayName>渡部 奈央</DisplayName>
        <AccountId>26</AccountId>
        <AccountType/>
      </UserInfo>
      <UserInfo>
        <DisplayName>米山 博士</DisplayName>
        <AccountId>23</AccountId>
        <AccountType/>
      </UserInfo>
      <UserInfo>
        <DisplayName>大坪 彩佳</DisplayName>
        <AccountId>18</AccountId>
        <AccountType/>
      </UserInfo>
      <UserInfo>
        <DisplayName>久保寺 芽依</DisplayName>
        <AccountId>29</AccountId>
        <AccountType/>
      </UserInfo>
      <UserInfo>
        <DisplayName>佐久間 葉子</DisplayName>
        <AccountId>4</AccountId>
        <AccountType/>
      </UserInfo>
      <UserInfo>
        <DisplayName>YTLスタッフ5</DisplayName>
        <AccountId>109</AccountId>
        <AccountType/>
      </UserInfo>
      <UserInfo>
        <DisplayName>青木 均</DisplayName>
        <AccountId>21</AccountId>
        <AccountType/>
      </UserInfo>
      <UserInfo>
        <DisplayName>山田 香菜</DisplayName>
        <AccountId>11</AccountId>
        <AccountType/>
      </UserInfo>
      <UserInfo>
        <DisplayName>竹添 千尋</DisplayName>
        <AccountId>51</AccountId>
        <AccountType/>
      </UserInfo>
      <UserInfo>
        <DisplayName>山田 悟生</DisplayName>
        <AccountId>72</AccountId>
        <AccountType/>
      </UserInfo>
      <UserInfo>
        <DisplayName>平島 光博</DisplayName>
        <AccountId>15</AccountId>
        <AccountType/>
      </UserInfo>
      <UserInfo>
        <DisplayName>秋山 亨</DisplayName>
        <AccountId>24</AccountId>
        <AccountType/>
      </UserInfo>
      <UserInfo>
        <DisplayName>勝田 雅之</DisplayName>
        <AccountId>10</AccountId>
        <AccountType/>
      </UserInfo>
      <UserInfo>
        <DisplayName>森山 眞之助</DisplayName>
        <AccountId>94</AccountId>
        <AccountType/>
      </UserInfo>
      <UserInfo>
        <DisplayName>小橋 玲香</DisplayName>
        <AccountId>28</AccountId>
        <AccountType/>
      </UserInfo>
      <UserInfo>
        <DisplayName>菅 由美子</DisplayName>
        <AccountId>12</AccountId>
        <AccountType/>
      </UserInfo>
      <UserInfo>
        <DisplayName>鹿野 麻理</DisplayName>
        <AccountId>67</AccountId>
        <AccountType/>
      </UserInfo>
      <UserInfo>
        <DisplayName>佐々木 英男</DisplayName>
        <AccountId>17</AccountId>
        <AccountType/>
      </UserInfo>
    </SharedWithUsers>
    <TaxCatchAll xmlns="b9664ee1-e4a2-4794-a2ba-6764867b1610" xsi:nil="true"/>
    <lcf76f155ced4ddcb4097134ff3c332f xmlns="8dbee055-61b0-45e3-97f7-6a3c21acb61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287890C222A4244BF53AF6DADB03657" ma:contentTypeVersion="15" ma:contentTypeDescription="新しいドキュメントを作成します。" ma:contentTypeScope="" ma:versionID="f0287d05b99e727acc926c6a2484f952">
  <xsd:schema xmlns:xsd="http://www.w3.org/2001/XMLSchema" xmlns:xs="http://www.w3.org/2001/XMLSchema" xmlns:p="http://schemas.microsoft.com/office/2006/metadata/properties" xmlns:ns2="8dbee055-61b0-45e3-97f7-6a3c21acb613" xmlns:ns3="b9664ee1-e4a2-4794-a2ba-6764867b1610" targetNamespace="http://schemas.microsoft.com/office/2006/metadata/properties" ma:root="true" ma:fieldsID="d5392d398d0011f42cab5a3e483709cd" ns2:_="" ns3:_="">
    <xsd:import namespace="8dbee055-61b0-45e3-97f7-6a3c21acb613"/>
    <xsd:import namespace="b9664ee1-e4a2-4794-a2ba-6764867b16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ee055-61b0-45e3-97f7-6a3c21acb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6c02d693-a093-4053-8e3e-85c1d7beb5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664ee1-e4a2-4794-a2ba-6764867b161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fb2e4c0-afed-4cc0-8563-c75808921fce}" ma:internalName="TaxCatchAll" ma:showField="CatchAllData" ma:web="b9664ee1-e4a2-4794-a2ba-6764867b1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118D9B-576C-4E50-B9C8-61A6CA0A6F01}"/>
</file>

<file path=customXml/itemProps2.xml><?xml version="1.0" encoding="utf-8"?>
<ds:datastoreItem xmlns:ds="http://schemas.openxmlformats.org/officeDocument/2006/customXml" ds:itemID="{138DC0FF-E529-406B-A5A1-571ADFDB63E6}"/>
</file>

<file path=customXml/itemProps3.xml><?xml version="1.0" encoding="utf-8"?>
<ds:datastoreItem xmlns:ds="http://schemas.openxmlformats.org/officeDocument/2006/customXml" ds:itemID="{17FC86FD-B731-4A94-A4DE-BA1D0A7E83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yakuzemi</dc:creator>
  <cp:keywords/>
  <dc:description/>
  <cp:lastModifiedBy>ゲスト ユーザー</cp:lastModifiedBy>
  <cp:revision/>
  <dcterms:created xsi:type="dcterms:W3CDTF">2018-11-07T09:24:56Z</dcterms:created>
  <dcterms:modified xsi:type="dcterms:W3CDTF">2024-12-04T01:29:36Z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0x0101000287890C222A4244BF53AF6DADB03657</vt:lpwstr>
  </property>
</Properties>
</file>